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4_{17D08076-B38E-4927-932E-ABA4CDF073FB}" xr6:coauthVersionLast="47" xr6:coauthVersionMax="47" xr10:uidLastSave="{00000000-0000-0000-0000-000000000000}"/>
  <bookViews>
    <workbookView xWindow="28680" yWindow="-120" windowWidth="29040" windowHeight="15720" tabRatio="809" firstSheet="3" activeTab="16" xr2:uid="{00000000-000D-0000-FFFF-FFFF00000000}"/>
  </bookViews>
  <sheets>
    <sheet name="Edelgas" sheetId="17" r:id="rId1"/>
    <sheet name="Edelgas-Aeq." sheetId="18" r:id="rId2"/>
    <sheet name="Iod-131" sheetId="19" r:id="rId3"/>
    <sheet name="Aerosol" sheetId="20" r:id="rId4"/>
    <sheet name="Januar" sheetId="2" r:id="rId5"/>
    <sheet name="Februar" sheetId="3" r:id="rId6"/>
    <sheet name="März" sheetId="7" r:id="rId7"/>
    <sheet name="April" sheetId="4" r:id="rId8"/>
    <sheet name="Mai" sheetId="8" r:id="rId9"/>
    <sheet name="Juni" sheetId="9" r:id="rId10"/>
    <sheet name="Juli" sheetId="10" state="hidden" r:id="rId11"/>
    <sheet name="August" sheetId="11" state="hidden" r:id="rId12"/>
    <sheet name="September" sheetId="12" state="hidden" r:id="rId13"/>
    <sheet name="Oktober" sheetId="13" state="hidden" r:id="rId14"/>
    <sheet name="November" sheetId="14" state="hidden" r:id="rId15"/>
    <sheet name="Dezember" sheetId="5" state="hidden" r:id="rId16"/>
    <sheet name="Jahressumme" sheetId="1" r:id="rId17"/>
    <sheet name="Zusammenzug" sheetId="16" state="hidden" r:id="rId18"/>
  </sheets>
  <definedNames>
    <definedName name="_xlnm.Print_Area" localSheetId="7">April!$A$1:$E$63</definedName>
    <definedName name="_xlnm.Print_Area" localSheetId="11">August!$A$1:$E$61</definedName>
    <definedName name="_xlnm.Print_Area" localSheetId="15">Dezember!$A$1:$E$61</definedName>
    <definedName name="_xlnm.Print_Area" localSheetId="5">Februar!$A$1:$E$61</definedName>
    <definedName name="_xlnm.Print_Area" localSheetId="16">Jahressumme!$A$1:$E$61</definedName>
    <definedName name="_xlnm.Print_Area" localSheetId="4">Januar!$A$1:$E$61</definedName>
    <definedName name="_xlnm.Print_Area" localSheetId="10">Juli!$A$1:$E$61</definedName>
    <definedName name="_xlnm.Print_Area" localSheetId="9">Juni!$A$1:$E$61</definedName>
    <definedName name="_xlnm.Print_Area" localSheetId="8">Mai!$A$1:$E$67</definedName>
    <definedName name="_xlnm.Print_Area" localSheetId="6">März!$A$1:$E$61</definedName>
    <definedName name="_xlnm.Print_Area" localSheetId="14">November!$A$1:$E$61</definedName>
    <definedName name="_xlnm.Print_Area" localSheetId="13">Oktober!$A$1:$E$61</definedName>
    <definedName name="_xlnm.Print_Area" localSheetId="12">September!$A$1:$E$61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  <c r="E59" i="4" l="1"/>
  <c r="D59" i="4"/>
  <c r="C59" i="4"/>
  <c r="B59" i="4"/>
  <c r="E21" i="4"/>
  <c r="D21" i="4"/>
  <c r="B21" i="4"/>
  <c r="B59" i="7" l="1"/>
  <c r="E21" i="7" l="1"/>
  <c r="D21" i="7"/>
  <c r="B21" i="7"/>
  <c r="C50" i="16"/>
  <c r="D50" i="16"/>
  <c r="E50" i="16"/>
  <c r="B50" i="16"/>
  <c r="B4" i="16"/>
  <c r="E48" i="16" l="1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B40" i="16"/>
  <c r="E41" i="16"/>
  <c r="D41" i="16"/>
  <c r="C41" i="16"/>
  <c r="B41" i="16"/>
  <c r="E40" i="16"/>
  <c r="D40" i="16"/>
  <c r="C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21" i="16"/>
  <c r="D21" i="16"/>
  <c r="C21" i="16"/>
  <c r="B22" i="16"/>
  <c r="E33" i="16"/>
  <c r="D33" i="16"/>
  <c r="C33" i="16"/>
  <c r="B33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1" i="16"/>
  <c r="E20" i="16"/>
  <c r="D20" i="16"/>
  <c r="C20" i="16"/>
  <c r="B20" i="16"/>
  <c r="I16" i="16"/>
  <c r="H16" i="16"/>
  <c r="G16" i="16"/>
  <c r="F16" i="16"/>
  <c r="I14" i="16"/>
  <c r="H14" i="16"/>
  <c r="G14" i="16"/>
  <c r="F14" i="16"/>
  <c r="I13" i="16"/>
  <c r="H13" i="16"/>
  <c r="G13" i="16"/>
  <c r="F13" i="16"/>
  <c r="I12" i="16"/>
  <c r="H12" i="16"/>
  <c r="G12" i="16"/>
  <c r="F12" i="16"/>
  <c r="I11" i="16"/>
  <c r="H11" i="16"/>
  <c r="G11" i="16"/>
  <c r="F11" i="16"/>
  <c r="I10" i="16"/>
  <c r="H10" i="16"/>
  <c r="G10" i="16"/>
  <c r="F10" i="16"/>
  <c r="I9" i="16"/>
  <c r="H9" i="16"/>
  <c r="G9" i="16"/>
  <c r="F9" i="16"/>
  <c r="I8" i="16"/>
  <c r="H8" i="16"/>
  <c r="G8" i="16"/>
  <c r="F8" i="16"/>
  <c r="I7" i="16"/>
  <c r="H7" i="16"/>
  <c r="G7" i="16"/>
  <c r="F7" i="16"/>
  <c r="I6" i="16"/>
  <c r="H6" i="16"/>
  <c r="G6" i="16"/>
  <c r="F6" i="16"/>
  <c r="I5" i="16"/>
  <c r="H5" i="16"/>
  <c r="G5" i="16"/>
  <c r="F5" i="16"/>
  <c r="I4" i="16"/>
  <c r="H4" i="16"/>
  <c r="G4" i="16"/>
  <c r="F4" i="16"/>
  <c r="I3" i="16"/>
  <c r="H3" i="16"/>
  <c r="G3" i="16"/>
  <c r="F3" i="16"/>
  <c r="E16" i="16"/>
  <c r="D16" i="16"/>
  <c r="C16" i="16"/>
  <c r="B16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E3" i="16"/>
  <c r="D3" i="16"/>
  <c r="C3" i="16"/>
  <c r="B3" i="16"/>
</calcChain>
</file>

<file path=xl/sharedStrings.xml><?xml version="1.0" encoding="utf-8"?>
<sst xmlns="http://schemas.openxmlformats.org/spreadsheetml/2006/main" count="1125" uniqueCount="99">
  <si>
    <t>Radioaktive Abgaben der schweizerischen Kernkraftwerke*</t>
  </si>
  <si>
    <t>Abgabepfad: Abluft</t>
  </si>
  <si>
    <t>Zeitraum:</t>
  </si>
  <si>
    <t>Edelgase:</t>
  </si>
  <si>
    <t>Aktivitätsabgaben [Bq]</t>
  </si>
  <si>
    <t>Nuklid</t>
  </si>
  <si>
    <t>KKB 1/2</t>
  </si>
  <si>
    <t>KKG</t>
  </si>
  <si>
    <t>KKL</t>
  </si>
  <si>
    <t>KKM</t>
  </si>
  <si>
    <t>Ar-41</t>
  </si>
  <si>
    <t>Kr-85</t>
  </si>
  <si>
    <t>Kr-85m</t>
  </si>
  <si>
    <t>Kr-87</t>
  </si>
  <si>
    <t>Kr-88</t>
  </si>
  <si>
    <t>Kr-89</t>
  </si>
  <si>
    <t>Xe-131m</t>
  </si>
  <si>
    <t>Xe-133</t>
  </si>
  <si>
    <t>Xe-133m</t>
  </si>
  <si>
    <t>Xe-135</t>
  </si>
  <si>
    <t>Xe-135m</t>
  </si>
  <si>
    <t>Xe-137</t>
  </si>
  <si>
    <t>Xe-138</t>
  </si>
  <si>
    <t>EG-Aequivalent</t>
  </si>
  <si>
    <t>Summe Edelgasabgaben</t>
  </si>
  <si>
    <t>Abgabeäquivalent</t>
  </si>
  <si>
    <t>Iod (elementar):</t>
  </si>
  <si>
    <t>I-131</t>
  </si>
  <si>
    <t>I-133</t>
  </si>
  <si>
    <t>Aerosole:</t>
  </si>
  <si>
    <t>Sc-47</t>
  </si>
  <si>
    <t>Cr-51</t>
  </si>
  <si>
    <t>Mn-54</t>
  </si>
  <si>
    <t>Fe-59</t>
  </si>
  <si>
    <t>Co-57</t>
  </si>
  <si>
    <t>Co-58</t>
  </si>
  <si>
    <t>Co-60</t>
  </si>
  <si>
    <t>Zn-65</t>
  </si>
  <si>
    <t>Sr-89</t>
  </si>
  <si>
    <t>Sr-90</t>
  </si>
  <si>
    <t>Zr-95</t>
  </si>
  <si>
    <t>Nb-95</t>
  </si>
  <si>
    <t>Ru-103</t>
  </si>
  <si>
    <t>Ru-106</t>
  </si>
  <si>
    <t>Ag-110m</t>
  </si>
  <si>
    <t>Sb-124</t>
  </si>
  <si>
    <t>Sb-125</t>
  </si>
  <si>
    <t>Te-123m</t>
  </si>
  <si>
    <t>Te-125m</t>
  </si>
  <si>
    <t>I-131 (aerosolförmig)</t>
  </si>
  <si>
    <t>Cs-134</t>
  </si>
  <si>
    <t>Cs-136</t>
  </si>
  <si>
    <t>Cs-137</t>
  </si>
  <si>
    <t>Ba-140</t>
  </si>
  <si>
    <t>La-140</t>
  </si>
  <si>
    <t>Ce-141</t>
  </si>
  <si>
    <t>Ce-144</t>
  </si>
  <si>
    <t>Nicht nuklidspezifisch</t>
  </si>
  <si>
    <t>Summe Aerosolabgaben</t>
  </si>
  <si>
    <t>* Quelle: Berichterstattung der Kernanlagen gemäss Richtlinie ENSI-B02. Ist für ein Nuklid kein Wert angegeben, wurde es in der ausgewiesenen Periode nicht nachgewiesen.</t>
  </si>
  <si>
    <t>KKB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</si>
  <si>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</si>
  <si>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</si>
  <si>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</si>
  <si>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</si>
  <si>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</si>
  <si>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</si>
  <si>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</si>
  <si>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</si>
  <si>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</si>
  <si>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</si>
  <si>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</si>
  <si>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</si>
  <si>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Jahressumme</t>
  </si>
  <si>
    <t>Summe über alle Nuklide</t>
  </si>
  <si>
    <t>Aequivalentabgaben</t>
  </si>
  <si>
    <t>Edelgase</t>
  </si>
  <si>
    <t>Aerosole</t>
  </si>
  <si>
    <t>Iod-131</t>
  </si>
  <si>
    <t>Tritium und C-14</t>
  </si>
  <si>
    <t>H-3 (total)</t>
  </si>
  <si>
    <t>C-14 (total)</t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</si>
  <si>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</si>
  <si>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Juli 2022 - 31. Juli 2022</t>
  </si>
  <si>
    <t>1. August 2022 - 31. August 2022</t>
  </si>
  <si>
    <t>1. September 2022 - 30. September 2022</t>
  </si>
  <si>
    <t>1. Oktober 2022 - 31. Oktober 2022</t>
  </si>
  <si>
    <t>1. November 2022 - 30. November 2022</t>
  </si>
  <si>
    <t>1. Dezember 2022 - 31. Dezember 2022</t>
  </si>
  <si>
    <t>1. Januar 2026 - 31. Januar 2026</t>
  </si>
  <si>
    <t>1. Februar 2026 - 28. Februar 2026</t>
  </si>
  <si>
    <t>1. März 2026 - 31. März 2026</t>
  </si>
  <si>
    <t>Os-191</t>
  </si>
  <si>
    <t>1. April 2026 - 30. April 2026</t>
  </si>
  <si>
    <r>
      <t>C-14 (anorganisch,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</si>
  <si>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>C-14 (anorganisch,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</si>
  <si>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 Mai 2026 - 31. Mai 2026</t>
  </si>
  <si>
    <t>1. Juni 2022 - 30. Juni 2026</t>
  </si>
  <si>
    <t>1. Januar 2026 - 30.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</si>
</sst>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\&lt;0.0E+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7" fillId="0" borderId="1" xfId="0" applyFont="1" applyBorder="1"/>
    <xf numFmtId="0" fontId="6" fillId="0" borderId="0" xfId="0" applyFont="1"/>
    <xf numFmtId="0" fontId="7" fillId="4" borderId="2" xfId="0" applyFont="1" applyFill="1" applyBorder="1"/>
    <xf numFmtId="0" fontId="6" fillId="4" borderId="5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2" xfId="0" applyFont="1" applyBorder="1"/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5" borderId="10" xfId="0" applyFont="1" applyFill="1" applyBorder="1"/>
    <xf numFmtId="164" fontId="6" fillId="5" borderId="11" xfId="0" applyNumberFormat="1" applyFont="1" applyFill="1" applyBorder="1" applyAlignment="1">
      <alignment horizontal="center"/>
    </xf>
    <xf numFmtId="164" fontId="6" fillId="5" borderId="12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6" fillId="0" borderId="10" xfId="0" applyFont="1" applyBorder="1"/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6" fillId="0" borderId="14" xfId="0" applyFont="1" applyBorder="1"/>
    <xf numFmtId="164" fontId="6" fillId="0" borderId="15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0" fontId="6" fillId="0" borderId="18" xfId="0" applyFont="1" applyBorder="1"/>
    <xf numFmtId="164" fontId="6" fillId="0" borderId="19" xfId="0" applyNumberFormat="1" applyFont="1" applyBorder="1" applyAlignment="1">
      <alignment horizontal="center"/>
    </xf>
    <xf numFmtId="165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5" borderId="5" xfId="0" applyFont="1" applyFill="1" applyBorder="1"/>
    <xf numFmtId="164" fontId="6" fillId="5" borderId="22" xfId="0" applyNumberFormat="1" applyFont="1" applyFill="1" applyBorder="1" applyAlignment="1">
      <alignment horizontal="center"/>
    </xf>
    <xf numFmtId="164" fontId="6" fillId="5" borderId="23" xfId="0" applyNumberFormat="1" applyFont="1" applyFill="1" applyBorder="1" applyAlignment="1">
      <alignment horizontal="center"/>
    </xf>
    <xf numFmtId="164" fontId="6" fillId="5" borderId="24" xfId="0" applyNumberFormat="1" applyFont="1" applyFill="1" applyBorder="1" applyAlignment="1">
      <alignment horizontal="center"/>
    </xf>
    <xf numFmtId="164" fontId="0" fillId="3" borderId="25" xfId="0" applyNumberFormat="1" applyFill="1" applyBorder="1" applyAlignment="1">
      <alignment horizontal="center"/>
    </xf>
    <xf numFmtId="164" fontId="6" fillId="5" borderId="25" xfId="0" applyNumberFormat="1" applyFont="1" applyFill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0" fontId="0" fillId="0" borderId="10" xfId="0" applyBorder="1"/>
    <xf numFmtId="0" fontId="0" fillId="3" borderId="10" xfId="0" applyFill="1" applyBorder="1"/>
    <xf numFmtId="0" fontId="0" fillId="0" borderId="18" xfId="0" applyBorder="1"/>
    <xf numFmtId="0" fontId="0" fillId="0" borderId="14" xfId="0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3" borderId="11" xfId="0" applyNumberFormat="1" applyFill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1" fillId="2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/>
    <xf numFmtId="0" fontId="0" fillId="0" borderId="5" xfId="0" applyBorder="1"/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3" borderId="22" xfId="0" applyNumberFormat="1" applyFill="1" applyBorder="1" applyAlignment="1">
      <alignment horizontal="center"/>
    </xf>
    <xf numFmtId="164" fontId="0" fillId="3" borderId="23" xfId="0" applyNumberFormat="1" applyFill="1" applyBorder="1" applyAlignment="1">
      <alignment horizontal="center"/>
    </xf>
    <xf numFmtId="164" fontId="0" fillId="3" borderId="24" xfId="0" applyNumberForma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9" fillId="3" borderId="10" xfId="0" applyFont="1" applyFill="1" applyBorder="1"/>
    <xf numFmtId="0" fontId="9" fillId="0" borderId="2" xfId="0" applyFont="1" applyBorder="1"/>
    <xf numFmtId="0" fontId="9" fillId="0" borderId="5" xfId="0" applyFont="1" applyBorder="1"/>
    <xf numFmtId="0" fontId="9" fillId="2" borderId="1" xfId="0" applyFont="1" applyFill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0" fontId="1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  <xf numFmtId="15" fontId="1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0" fillId="2" borderId="2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5" fontId="7" fillId="0" borderId="1" xfId="0" applyNumberFormat="1" applyFont="1" applyBorder="1"/>
    <xf numFmtId="0" fontId="6" fillId="0" borderId="1" xfId="0" applyFont="1" applyBorder="1"/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Zusammenzug!$B$3:$B$16</c:f>
              <c:numCache>
                <c:formatCode>0.0E+00</c:formatCode>
                <c:ptCount val="14"/>
                <c:pt idx="0">
                  <c:v>220445753863.5</c:v>
                </c:pt>
                <c:pt idx="1">
                  <c:v>219000055342</c:v>
                </c:pt>
                <c:pt idx="2">
                  <c:v>464714752166.69995</c:v>
                </c:pt>
                <c:pt idx="3">
                  <c:v>356397195779.70007</c:v>
                </c:pt>
                <c:pt idx="4">
                  <c:v>298005448880.29999</c:v>
                </c:pt>
                <c:pt idx="5">
                  <c:v>320130631486.80005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1878693837519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D-4832-B7D2-F012698B4004}"/>
            </c:ext>
          </c:extLst>
        </c:ser>
        <c:ser>
          <c:idx val="1"/>
          <c:order val="1"/>
          <c:tx>
            <c:strRef>
              <c:f>Zusammenzug!$C$2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Zusammenzug!$C$3:$C$16</c:f>
              <c:numCache>
                <c:formatCode>0.0E+00</c:formatCode>
                <c:ptCount val="14"/>
                <c:pt idx="0">
                  <c:v>410000000000</c:v>
                </c:pt>
                <c:pt idx="1">
                  <c:v>280000000000</c:v>
                </c:pt>
                <c:pt idx="2">
                  <c:v>240000000000</c:v>
                </c:pt>
                <c:pt idx="3">
                  <c:v>220000000000</c:v>
                </c:pt>
                <c:pt idx="4">
                  <c:v>250000000000</c:v>
                </c:pt>
                <c:pt idx="5">
                  <c:v>230000000000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1630000000000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D-4832-B7D2-F012698B4004}"/>
            </c:ext>
          </c:extLst>
        </c:ser>
        <c:ser>
          <c:idx val="2"/>
          <c:order val="2"/>
          <c:tx>
            <c:strRef>
              <c:f>Zusammenzug!$D$2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Zusammenzug!$D$3:$D$16</c:f>
              <c:numCache>
                <c:formatCode>0.0E+00</c:formatCode>
                <c:ptCount val="14"/>
                <c:pt idx="0">
                  <c:v>1265784000</c:v>
                </c:pt>
                <c:pt idx="1">
                  <c:v>1622179200</c:v>
                </c:pt>
                <c:pt idx="2">
                  <c:v>233116800</c:v>
                </c:pt>
                <c:pt idx="3">
                  <c:v>402997440</c:v>
                </c:pt>
                <c:pt idx="4">
                  <c:v>4515070200</c:v>
                </c:pt>
                <c:pt idx="5">
                  <c:v>652058040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8691205680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D-4832-B7D2-F012698B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4320"/>
        <c:axId val="41411588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Zusammenzug!$E$3:$E$16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B7D-4832-B7D2-F012698B4004}"/>
                  </c:ext>
                </c:extLst>
              </c15:ser>
            </c15:filteredBarSeries>
          </c:ext>
        </c:extLst>
      </c:barChart>
      <c:catAx>
        <c:axId val="41411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5888"/>
        <c:crosses val="autoZero"/>
        <c:auto val="1"/>
        <c:lblAlgn val="ctr"/>
        <c:lblOffset val="100"/>
        <c:noMultiLvlLbl val="0"/>
      </c:catAx>
      <c:valAx>
        <c:axId val="414115888"/>
        <c:scaling>
          <c:logBase val="10"/>
          <c:orientation val="minMax"/>
          <c:max val="1000000000000000"/>
          <c:min val="1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432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Äquivalent-Edelgasabgaben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Zusammenzug!$F$2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Zusammenzug!$F$3:$F$16</c:f>
              <c:numCache>
                <c:formatCode>0.0E+00</c:formatCode>
                <c:ptCount val="14"/>
                <c:pt idx="0">
                  <c:v>244459791965.62436</c:v>
                </c:pt>
                <c:pt idx="1">
                  <c:v>243279900448.60254</c:v>
                </c:pt>
                <c:pt idx="2">
                  <c:v>233202518986.8689</c:v>
                </c:pt>
                <c:pt idx="3">
                  <c:v>151948243940.09186</c:v>
                </c:pt>
                <c:pt idx="4">
                  <c:v>216347039428.59998</c:v>
                </c:pt>
                <c:pt idx="5">
                  <c:v>242271550958.20782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1331509045727.9956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7-4D0A-B395-EB3D2FB77ED0}"/>
            </c:ext>
          </c:extLst>
        </c:ser>
        <c:ser>
          <c:idx val="1"/>
          <c:order val="1"/>
          <c:tx>
            <c:strRef>
              <c:f>Zusammenzug!$G$2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Zusammenzug!$G$3:$G$16</c:f>
              <c:numCache>
                <c:formatCode>0.0E+00</c:formatCode>
                <c:ptCount val="14"/>
                <c:pt idx="0">
                  <c:v>419302521008.40332</c:v>
                </c:pt>
                <c:pt idx="1">
                  <c:v>286352941176.47058</c:v>
                </c:pt>
                <c:pt idx="2">
                  <c:v>245445378151.2605</c:v>
                </c:pt>
                <c:pt idx="3">
                  <c:v>224991596638.65549</c:v>
                </c:pt>
                <c:pt idx="4">
                  <c:v>255672268907.56302</c:v>
                </c:pt>
                <c:pt idx="5">
                  <c:v>235218487394.95798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1666983193277.3108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7-4D0A-B395-EB3D2FB77ED0}"/>
            </c:ext>
          </c:extLst>
        </c:ser>
        <c:ser>
          <c:idx val="2"/>
          <c:order val="2"/>
          <c:tx>
            <c:strRef>
              <c:f>Zusammenzug!$H$2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Zusammenzug!$H$3:$H$16</c:f>
              <c:numCache>
                <c:formatCode>0.0E+00</c:formatCode>
                <c:ptCount val="14"/>
                <c:pt idx="0">
                  <c:v>1652779956.043956</c:v>
                </c:pt>
                <c:pt idx="1">
                  <c:v>1724754285.7142856</c:v>
                </c:pt>
                <c:pt idx="2">
                  <c:v>222016000</c:v>
                </c:pt>
                <c:pt idx="3">
                  <c:v>383807085.71428573</c:v>
                </c:pt>
                <c:pt idx="4">
                  <c:v>2111842624.951519</c:v>
                </c:pt>
                <c:pt idx="5">
                  <c:v>434651979.83193278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6529851932.2559795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7-4D0A-B395-EB3D2FB77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11184"/>
        <c:axId val="40787969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Zusammenzug!$I$2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Zusammenzug!$I$3:$I$16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97-4D0A-B395-EB3D2FB77ED0}"/>
                  </c:ext>
                </c:extLst>
              </c15:ser>
            </c15:filteredBarSeries>
          </c:ext>
        </c:extLst>
      </c:barChart>
      <c:catAx>
        <c:axId val="41411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79696"/>
        <c:crosses val="autoZero"/>
        <c:auto val="1"/>
        <c:lblAlgn val="ctr"/>
        <c:lblOffset val="100"/>
        <c:noMultiLvlLbl val="0"/>
      </c:catAx>
      <c:valAx>
        <c:axId val="407879696"/>
        <c:scaling>
          <c:logBase val="10"/>
          <c:orientation val="minMax"/>
          <c:max val="1E+16"/>
          <c:min val="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411118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Abgaben von Iod-131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Zusammenzug!$B$19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Zusammenzug!$B$20:$B$33</c:f>
              <c:numCache>
                <c:formatCode>0.0E+00</c:formatCode>
                <c:ptCount val="14"/>
                <c:pt idx="0">
                  <c:v>159364</c:v>
                </c:pt>
                <c:pt idx="1">
                  <c:v>187580</c:v>
                </c:pt>
                <c:pt idx="2">
                  <c:v>210780</c:v>
                </c:pt>
                <c:pt idx="3">
                  <c:v>62140</c:v>
                </c:pt>
                <c:pt idx="4">
                  <c:v>55080</c:v>
                </c:pt>
                <c:pt idx="5">
                  <c:v>109080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784024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2-4145-877E-B2680CEE1332}"/>
            </c:ext>
          </c:extLst>
        </c:ser>
        <c:ser>
          <c:idx val="1"/>
          <c:order val="1"/>
          <c:tx>
            <c:strRef>
              <c:f>Zusammenzug!$C$19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Zusammenzug!$C$20:$C$33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2-4145-877E-B2680CEE1332}"/>
            </c:ext>
          </c:extLst>
        </c:ser>
        <c:ser>
          <c:idx val="2"/>
          <c:order val="2"/>
          <c:tx>
            <c:strRef>
              <c:f>Zusammenzug!$D$19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Zusammenzug!$D$20:$D$33</c:f>
              <c:numCache>
                <c:formatCode>0.0E+00</c:formatCode>
                <c:ptCount val="14"/>
                <c:pt idx="0">
                  <c:v>283692.948407733</c:v>
                </c:pt>
                <c:pt idx="1">
                  <c:v>354786.84986782598</c:v>
                </c:pt>
                <c:pt idx="2">
                  <c:v>434413.99884198798</c:v>
                </c:pt>
                <c:pt idx="3">
                  <c:v>412830.60438096599</c:v>
                </c:pt>
                <c:pt idx="4">
                  <c:v>2650905.5176921198</c:v>
                </c:pt>
                <c:pt idx="5">
                  <c:v>478815.29702222801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4615445.2162128603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2-4145-877E-B2680CEE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881264"/>
        <c:axId val="41280282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Zusammenzug!$E$19</c15:sqref>
                        </c15:formulaRef>
                      </c:ext>
                    </c:extLst>
                    <c:strCache>
                      <c:ptCount val="1"/>
                      <c:pt idx="0">
                        <c:v>KKM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Zusammenzug!$A$3:$A$16</c15:sqref>
                        </c15:formulaRef>
                      </c:ext>
                    </c:extLst>
                    <c:strCache>
                      <c:ptCount val="14"/>
                      <c:pt idx="0">
                        <c:v>Januar</c:v>
                      </c:pt>
                      <c:pt idx="1">
                        <c:v>Februar</c:v>
                      </c:pt>
                      <c:pt idx="2">
                        <c:v>März</c:v>
                      </c:pt>
                      <c:pt idx="3">
                        <c:v>April</c:v>
                      </c:pt>
                      <c:pt idx="4">
                        <c:v>Mai</c:v>
                      </c:pt>
                      <c:pt idx="5">
                        <c:v>Juni</c:v>
                      </c:pt>
                      <c:pt idx="6">
                        <c:v>Juli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Oktober</c:v>
                      </c:pt>
                      <c:pt idx="10">
                        <c:v>November</c:v>
                      </c:pt>
                      <c:pt idx="11">
                        <c:v>Dezember</c:v>
                      </c:pt>
                      <c:pt idx="13">
                        <c:v>Jahressumme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Zusammenzug!$E$20:$E$33</c15:sqref>
                        </c15:formulaRef>
                      </c:ext>
                    </c:extLst>
                    <c:numCache>
                      <c:formatCode>0.0E+00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542-4145-877E-B2680CEE1332}"/>
                  </c:ext>
                </c:extLst>
              </c15:ser>
            </c15:filteredBarSeries>
          </c:ext>
        </c:extLst>
      </c:barChart>
      <c:catAx>
        <c:axId val="40788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802824"/>
        <c:crosses val="autoZero"/>
        <c:auto val="1"/>
        <c:lblAlgn val="ctr"/>
        <c:lblOffset val="100"/>
        <c:noMultiLvlLbl val="0"/>
      </c:catAx>
      <c:valAx>
        <c:axId val="4128028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7881264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Monatliche Aerosolabgaben mit der Abluft aus den Kernkraftwerken </a:t>
            </a:r>
            <a:br>
              <a:rPr lang="en-US" sz="1400" b="1"/>
            </a:br>
            <a:r>
              <a:rPr lang="en-US" sz="1400" b="1"/>
              <a:t>und Jahressumme 2026</a:t>
            </a:r>
          </a:p>
        </c:rich>
      </c:tx>
      <c:layout>
        <c:manualLayout>
          <c:xMode val="edge"/>
          <c:yMode val="edge"/>
          <c:x val="0.24333803892043376"/>
          <c:y val="7.91897372051794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669314281519007"/>
          <c:y val="9.7825334437535882E-2"/>
          <c:w val="0.86271245159040433"/>
          <c:h val="0.667322177382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Zusammenzug!$B$36</c:f>
              <c:strCache>
                <c:ptCount val="1"/>
                <c:pt idx="0">
                  <c:v>KKB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Zusammenzug!$B$37:$B$50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180000</c:v>
                </c:pt>
                <c:pt idx="3">
                  <c:v>47000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230000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7-4577-B9CC-5311C655FB95}"/>
            </c:ext>
          </c:extLst>
        </c:ser>
        <c:ser>
          <c:idx val="1"/>
          <c:order val="1"/>
          <c:tx>
            <c:strRef>
              <c:f>Zusammenzug!$C$36</c:f>
              <c:strCache>
                <c:ptCount val="1"/>
                <c:pt idx="0">
                  <c:v>KKG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Zusammenzug!$C$37:$C$50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7-4577-B9CC-5311C655FB95}"/>
            </c:ext>
          </c:extLst>
        </c:ser>
        <c:ser>
          <c:idx val="2"/>
          <c:order val="2"/>
          <c:tx>
            <c:strRef>
              <c:f>Zusammenzug!$D$36</c:f>
              <c:strCache>
                <c:ptCount val="1"/>
                <c:pt idx="0">
                  <c:v>KKL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Zusammenzug!$D$37:$D$50</c:f>
              <c:numCache>
                <c:formatCode>0.0E+00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27-4577-B9CC-5311C655FB95}"/>
            </c:ext>
          </c:extLst>
        </c:ser>
        <c:ser>
          <c:idx val="3"/>
          <c:order val="3"/>
          <c:tx>
            <c:strRef>
              <c:f>Zusammenzug!$E$36</c:f>
              <c:strCache>
                <c:ptCount val="1"/>
                <c:pt idx="0">
                  <c:v>KKM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Zusammenzug!$A$3:$A$16</c:f>
              <c:strCache>
                <c:ptCount val="14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  <c:pt idx="13">
                  <c:v>Jahressumme</c:v>
                </c:pt>
              </c:strCache>
            </c:strRef>
          </c:cat>
          <c:val>
            <c:numRef>
              <c:f>Zusammenzug!$E$37:$E$50</c:f>
              <c:numCache>
                <c:formatCode>0.0E+00</c:formatCode>
                <c:ptCount val="14"/>
                <c:pt idx="0">
                  <c:v>0</c:v>
                </c:pt>
                <c:pt idx="1">
                  <c:v>50606.052000000003</c:v>
                </c:pt>
                <c:pt idx="2">
                  <c:v>0</c:v>
                </c:pt>
                <c:pt idx="3">
                  <c:v>51753.295199999993</c:v>
                </c:pt>
                <c:pt idx="4">
                  <c:v>22653.518499999998</c:v>
                </c:pt>
                <c:pt idx="5">
                  <c:v>14251.9925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139264.85819999999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27-4577-B9CC-5311C655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126080"/>
        <c:axId val="528454424"/>
      </c:barChart>
      <c:catAx>
        <c:axId val="33212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8454424"/>
        <c:crosses val="autoZero"/>
        <c:auto val="1"/>
        <c:lblAlgn val="ctr"/>
        <c:lblOffset val="100"/>
        <c:noMultiLvlLbl val="0"/>
      </c:catAx>
      <c:valAx>
        <c:axId val="528454424"/>
        <c:scaling>
          <c:logBase val="10"/>
          <c:orientation val="minMax"/>
          <c:max val="100000000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Abgaben [Bq]</a:t>
                </a:r>
              </a:p>
            </c:rich>
          </c:tx>
          <c:layout>
            <c:manualLayout>
              <c:xMode val="edge"/>
              <c:yMode val="edge"/>
              <c:x val="1.7183800451516986E-2"/>
              <c:y val="0.35899749801725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2126080"/>
        <c:crosses val="autoZero"/>
        <c:crossBetween val="between"/>
      </c:valAx>
      <c:spPr>
        <a:solidFill>
          <a:schemeClr val="bg1">
            <a:lumMod val="95000"/>
          </a:schemeClr>
        </a:solidFill>
        <a:ln w="190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1072915686336021"/>
          <c:y val="0.10551035489495852"/>
          <c:w val="0.2914438832596124"/>
          <c:h val="5.858627020537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0.32749</cdr:x>
      <cdr:y>0.83356</cdr:y>
    </cdr:from>
    <cdr:to>
      <cdr:x>0.42311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131820" y="50368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0.26465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297193" y="865146"/>
          <a:ext cx="2198532" cy="6493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/>
            <a:t>Abgabelimite: </a:t>
          </a:r>
        </a:p>
        <a:p xmlns:a="http://schemas.openxmlformats.org/drawingml/2006/main">
          <a:r>
            <a:rPr lang="de-CH" sz="1100"/>
            <a:t>1 PBq/Jahr für KKB und KKG</a:t>
          </a:r>
        </a:p>
        <a:p xmlns:a="http://schemas.openxmlformats.org/drawingml/2006/main">
          <a:r>
            <a:rPr lang="de-CH" sz="1100"/>
            <a:t>2 PBq/Jahr</a:t>
          </a:r>
          <a:r>
            <a:rPr lang="de-CH" sz="1100" baseline="0"/>
            <a:t> </a:t>
          </a:r>
          <a:r>
            <a:rPr lang="de-CH" sz="1100"/>
            <a:t>für KKL</a:t>
          </a:r>
          <a:br>
            <a:rPr lang="de-CH" sz="1100"/>
          </a:br>
          <a:endParaRPr lang="de-CH" sz="1100"/>
        </a:p>
      </cdr:txBody>
    </cdr:sp>
  </cdr:relSizeAnchor>
  <cdr:relSizeAnchor xmlns:cdr="http://schemas.openxmlformats.org/drawingml/2006/chartDrawing">
    <cdr:from>
      <cdr:x>0.90747</cdr:x>
      <cdr:y>0.20875</cdr:y>
    </cdr:from>
    <cdr:to>
      <cdr:x>0.96615</cdr:x>
      <cdr:y>0.20875</cdr:y>
    </cdr:to>
    <cdr:cxnSp macro="">
      <cdr:nvCxnSpPr>
        <cdr:cNvPr id="4" name="Gerader Verbinder 3">
          <a:extLst xmlns:a="http://schemas.openxmlformats.org/drawingml/2006/main">
            <a:ext uri="{FF2B5EF4-FFF2-40B4-BE49-F238E27FC236}">
              <a16:creationId xmlns:a16="http://schemas.microsoft.com/office/drawing/2014/main" id="{ADDB64A3-1E84-4EEF-A2C3-33282646023B}"/>
            </a:ext>
          </a:extLst>
        </cdr:cNvPr>
        <cdr:cNvCxnSpPr/>
      </cdr:nvCxnSpPr>
      <cdr:spPr>
        <a:xfrm xmlns:a="http://schemas.openxmlformats.org/drawingml/2006/main">
          <a:off x="8346281" y="1194594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0.90747</cdr:x>
      <cdr:y>0.17477</cdr:y>
    </cdr:from>
    <cdr:to>
      <cdr:x>0.96615</cdr:x>
      <cdr:y>0.17477</cdr:y>
    </cdr:to>
    <cdr:cxnSp macro="">
      <cdr:nvCxnSpPr>
        <cdr:cNvPr id="6" name="Gerader Verbinder 5">
          <a:extLst xmlns:a="http://schemas.openxmlformats.org/drawingml/2006/main">
            <a:ext uri="{FF2B5EF4-FFF2-40B4-BE49-F238E27FC236}">
              <a16:creationId xmlns:a16="http://schemas.microsoft.com/office/drawing/2014/main" id="{69305329-DCBF-4E47-B68D-6E53703DD30A}"/>
            </a:ext>
          </a:extLst>
        </cdr:cNvPr>
        <cdr:cNvCxnSpPr/>
      </cdr:nvCxnSpPr>
      <cdr:spPr>
        <a:xfrm xmlns:a="http://schemas.openxmlformats.org/drawingml/2006/main">
          <a:off x="8346281" y="1000125"/>
          <a:ext cx="5397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0.84595</cdr:x>
      <cdr:y>0.18309</cdr:y>
    </cdr:from>
    <cdr:to>
      <cdr:x>0.90651</cdr:x>
      <cdr:y>0.22636</cdr:y>
    </cdr:to>
    <cdr:sp macro="" textlink="">
      <cdr:nvSpPr>
        <cdr:cNvPr id="9" name="Textfeld 1"/>
        <cdr:cNvSpPr txBox="1"/>
      </cdr:nvSpPr>
      <cdr:spPr>
        <a:xfrm xmlns:a="http://schemas.openxmlformats.org/drawingml/2006/main">
          <a:off x="7780490" y="10477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/>
            <a:t>1</a:t>
          </a:r>
          <a:r>
            <a:rPr lang="de-CH" sz="1100" baseline="0"/>
            <a:t> PBq</a:t>
          </a:r>
          <a:endParaRPr lang="de-CH" sz="1100"/>
        </a:p>
      </cdr:txBody>
    </cdr:sp>
  </cdr:relSizeAnchor>
  <cdr:relSizeAnchor xmlns:cdr="http://schemas.openxmlformats.org/drawingml/2006/chartDrawing">
    <cdr:from>
      <cdr:x>0.84699</cdr:x>
      <cdr:y>0.1498</cdr:y>
    </cdr:from>
    <cdr:to>
      <cdr:x>0.90755</cdr:x>
      <cdr:y>0.19308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7790015" y="857250"/>
          <a:ext cx="556991" cy="2476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CH" sz="1100" baseline="0"/>
            <a:t>2 PBq</a:t>
          </a:r>
          <a:endParaRPr lang="de-CH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0" y="0"/>
          <a:ext cx="9194165" cy="5440045"/>
          <a:chOff x="0" y="0"/>
          <a:chExt cx="9197340" cy="5722620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>
            <a:graphicFrameLocks/>
          </xdr:cNvGraphicFramePr>
        </xdr:nvGraphicFramePr>
        <xdr:xfrm>
          <a:off x="0" y="0"/>
          <a:ext cx="9197340" cy="57226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GrpSpPr/>
        </xdr:nvGrpSpPr>
        <xdr:grpSpPr>
          <a:xfrm>
            <a:off x="7808302" y="736356"/>
            <a:ext cx="1097573" cy="559044"/>
            <a:chOff x="7247792" y="762000"/>
            <a:chExt cx="1097573" cy="559044"/>
          </a:xfrm>
        </xdr:grpSpPr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 txBox="1"/>
          </xdr:nvSpPr>
          <xdr:spPr>
            <a:xfrm>
              <a:off x="7247792" y="762000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20 GBq</a:t>
              </a:r>
            </a:p>
          </xdr:txBody>
        </xdr:sp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SpPr txBox="1"/>
          </xdr:nvSpPr>
          <xdr:spPr>
            <a:xfrm>
              <a:off x="7318863" y="989134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7 GBq</a:t>
              </a:r>
            </a:p>
          </xdr:txBody>
        </xdr:sp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 txBox="1"/>
          </xdr:nvSpPr>
          <xdr:spPr>
            <a:xfrm>
              <a:off x="7317398" y="1101969"/>
              <a:ext cx="647700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CH" sz="1100"/>
                <a:t>4 GBq</a:t>
              </a:r>
            </a:p>
          </xdr:txBody>
        </xdr:sp>
        <xdr:cxnSp macro="">
          <xdr:nvCxnSpPr>
            <xdr:cNvPr id="13" name="Gerader Verbinder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>
              <a:off x="7792183" y="1238250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Gerader Verbinder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CxnSpPr/>
          </xdr:nvCxnSpPr>
          <xdr:spPr>
            <a:xfrm>
              <a:off x="7788520" y="1146663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r Verbinder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CxnSpPr/>
          </xdr:nvCxnSpPr>
          <xdr:spPr>
            <a:xfrm>
              <a:off x="7784856" y="908538"/>
              <a:ext cx="553182" cy="0"/>
            </a:xfrm>
            <a:prstGeom prst="line">
              <a:avLst/>
            </a:prstGeom>
            <a:ln w="158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0.30652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534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4 GBq/Jahr für KKB</a:t>
          </a:r>
        </a:p>
        <a:p xmlns:a="http://schemas.openxmlformats.org/drawingml/2006/main">
          <a:r>
            <a:rPr lang="de-CH" sz="1100"/>
            <a:t>7 GBq/Jahr für  KKG</a:t>
          </a:r>
        </a:p>
        <a:p xmlns:a="http://schemas.openxmlformats.org/drawingml/2006/main">
          <a:r>
            <a:rPr lang="de-CH" sz="1100"/>
            <a:t>20 GBq/Jahr für KKL</a:t>
          </a:r>
          <a:br>
            <a:rPr lang="de-CH" sz="1100"/>
          </a:br>
          <a:endParaRPr lang="de-CH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53340</xdr:colOff>
      <xdr:row>30</xdr:row>
      <xdr:rowOff>7620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762000</xdr:colOff>
      <xdr:row>6</xdr:row>
      <xdr:rowOff>30480</xdr:rowOff>
    </xdr:from>
    <xdr:to>
      <xdr:col>11</xdr:col>
      <xdr:colOff>548640</xdr:colOff>
      <xdr:row>6</xdr:row>
      <xdr:rowOff>34290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8686800" y="112776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5</xdr:row>
      <xdr:rowOff>83820</xdr:rowOff>
    </xdr:from>
    <xdr:to>
      <xdr:col>11</xdr:col>
      <xdr:colOff>548640</xdr:colOff>
      <xdr:row>5</xdr:row>
      <xdr:rowOff>87630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8686800" y="99822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762000</xdr:colOff>
      <xdr:row>4</xdr:row>
      <xdr:rowOff>137160</xdr:rowOff>
    </xdr:from>
    <xdr:to>
      <xdr:col>11</xdr:col>
      <xdr:colOff>548640</xdr:colOff>
      <xdr:row>4</xdr:row>
      <xdr:rowOff>140970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8686800" y="868680"/>
          <a:ext cx="579120" cy="381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144780</xdr:colOff>
      <xdr:row>4</xdr:row>
      <xdr:rowOff>144780</xdr:rowOff>
    </xdr:from>
    <xdr:to>
      <xdr:col>10</xdr:col>
      <xdr:colOff>762000</xdr:colOff>
      <xdr:row>6</xdr:row>
      <xdr:rowOff>0</xdr:rowOff>
    </xdr:to>
    <xdr:sp macro="" textlink="">
      <xdr:nvSpPr>
        <xdr:cNvPr id="6" name="Textfeld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8069580" y="876300"/>
          <a:ext cx="617220" cy="220980"/>
        </a:xfrm>
        <a:prstGeom prst="rect">
          <a:avLst/>
        </a:prstGeom>
        <a:solidFill>
          <a:schemeClr val="bg1">
            <a:lumMod val="95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/>
            <a:t>10</a:t>
          </a:r>
          <a:r>
            <a:rPr lang="de-CH" sz="1100" baseline="0"/>
            <a:t> GBq</a:t>
          </a:r>
          <a:endParaRPr lang="de-CH" sz="1100"/>
        </a:p>
      </xdr:txBody>
    </xdr:sp>
    <xdr:clientData/>
  </xdr:twoCellAnchor>
  <xdr:twoCellAnchor>
    <xdr:from>
      <xdr:col>10</xdr:col>
      <xdr:colOff>182880</xdr:colOff>
      <xdr:row>5</xdr:row>
      <xdr:rowOff>91440</xdr:rowOff>
    </xdr:from>
    <xdr:to>
      <xdr:col>11</xdr:col>
      <xdr:colOff>15240</xdr:colOff>
      <xdr:row>6</xdr:row>
      <xdr:rowOff>144780</xdr:rowOff>
    </xdr:to>
    <xdr:sp macro="" textlink="">
      <xdr:nvSpPr>
        <xdr:cNvPr id="7" name="Textfeld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8107680" y="100584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6 GBq</a:t>
          </a:r>
          <a:endParaRPr lang="de-CH" sz="1100"/>
        </a:p>
      </xdr:txBody>
    </xdr:sp>
    <xdr:clientData/>
  </xdr:twoCellAnchor>
  <xdr:twoCellAnchor>
    <xdr:from>
      <xdr:col>10</xdr:col>
      <xdr:colOff>137160</xdr:colOff>
      <xdr:row>4</xdr:row>
      <xdr:rowOff>0</xdr:rowOff>
    </xdr:from>
    <xdr:to>
      <xdr:col>10</xdr:col>
      <xdr:colOff>762000</xdr:colOff>
      <xdr:row>5</xdr:row>
      <xdr:rowOff>53340</xdr:rowOff>
    </xdr:to>
    <xdr:sp macro="" textlink="">
      <xdr:nvSpPr>
        <xdr:cNvPr id="8" name="Textfeld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061960" y="731520"/>
          <a:ext cx="624840" cy="23622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100" baseline="0"/>
            <a:t>20 GBq</a:t>
          </a:r>
          <a:endParaRPr lang="de-CH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0.14104</cdr:x>
      <cdr:y>0.15118</cdr:y>
    </cdr:from>
    <cdr:to>
      <cdr:x>0.38008</cdr:x>
      <cdr:y>0.29681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48780" y="830586"/>
          <a:ext cx="2285963" cy="80009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 w="12700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100">
              <a:effectLst/>
              <a:latin typeface="+mn-lt"/>
              <a:ea typeface="+mn-ea"/>
              <a:cs typeface="+mn-cs"/>
            </a:rPr>
            <a:t>Abgabelimite: </a:t>
          </a:r>
          <a:endParaRPr lang="de-CH">
            <a:effectLst/>
          </a:endParaRPr>
        </a:p>
        <a:p xmlns:a="http://schemas.openxmlformats.org/drawingml/2006/main">
          <a:r>
            <a:rPr lang="de-CH" sz="1100"/>
            <a:t>6 GBq/Jahr für KKB</a:t>
          </a:r>
        </a:p>
        <a:p xmlns:a="http://schemas.openxmlformats.org/drawingml/2006/main">
          <a:r>
            <a:rPr lang="de-CH" sz="1100"/>
            <a:t>10 GBq/Jahr</a:t>
          </a:r>
          <a:r>
            <a:rPr lang="de-CH" sz="1100" baseline="0"/>
            <a:t> für </a:t>
          </a:r>
          <a:r>
            <a:rPr lang="de-CH" sz="1100"/>
            <a:t>KKG</a:t>
          </a:r>
        </a:p>
        <a:p xmlns:a="http://schemas.openxmlformats.org/drawingml/2006/main">
          <a:r>
            <a:rPr lang="de-CH" sz="1100"/>
            <a:t>20 GBq/Jahr für KKL und KKM</a:t>
          </a:r>
          <a:br>
            <a:rPr lang="de-CH" sz="1100"/>
          </a:br>
          <a:endParaRPr lang="de-CH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Normal="100" workbookViewId="0">
      <selection activeCell="H39" sqref="H39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67"/>
  <sheetViews>
    <sheetView showZeros="0" workbookViewId="0">
      <selection activeCell="F21" sqref="F21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97</v>
      </c>
      <c r="C3" s="94"/>
      <c r="D3" s="94"/>
      <c r="E3" s="94"/>
    </row>
    <row r="5" spans="1:5" x14ac:dyDescent="0.35">
      <c r="A5" s="50" t="s">
        <v>3</v>
      </c>
      <c r="B5" s="95" t="s">
        <v>4</v>
      </c>
      <c r="C5" s="88"/>
      <c r="D5" s="88"/>
      <c r="E5" s="96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52"/>
      <c r="E7" s="53">
        <v>0</v>
      </c>
    </row>
    <row r="8" spans="1:5" x14ac:dyDescent="0.35">
      <c r="A8" s="41" t="s">
        <v>11</v>
      </c>
      <c r="B8" s="47">
        <v>0</v>
      </c>
      <c r="C8" s="48"/>
      <c r="D8" s="48"/>
      <c r="E8" s="49">
        <v>0</v>
      </c>
    </row>
    <row r="9" spans="1:5" x14ac:dyDescent="0.35">
      <c r="A9" s="40" t="s">
        <v>12</v>
      </c>
      <c r="B9" s="61">
        <v>8457508602</v>
      </c>
      <c r="C9" s="62"/>
      <c r="D9" s="62"/>
      <c r="E9" s="63">
        <v>0</v>
      </c>
    </row>
    <row r="10" spans="1:5" x14ac:dyDescent="0.35">
      <c r="A10" s="41" t="s">
        <v>13</v>
      </c>
      <c r="B10" s="47">
        <v>0</v>
      </c>
      <c r="C10" s="48"/>
      <c r="D10" s="48"/>
      <c r="E10" s="49">
        <v>0</v>
      </c>
    </row>
    <row r="11" spans="1:5" x14ac:dyDescent="0.35">
      <c r="A11" s="40" t="s">
        <v>14</v>
      </c>
      <c r="B11" s="61">
        <v>14023779811.200001</v>
      </c>
      <c r="C11" s="62"/>
      <c r="D11" s="62"/>
      <c r="E11" s="63">
        <v>0</v>
      </c>
    </row>
    <row r="12" spans="1:5" x14ac:dyDescent="0.35">
      <c r="A12" s="41" t="s">
        <v>15</v>
      </c>
      <c r="B12" s="47">
        <v>0</v>
      </c>
      <c r="C12" s="48"/>
      <c r="D12" s="48"/>
      <c r="E12" s="49">
        <v>0</v>
      </c>
    </row>
    <row r="13" spans="1:5" x14ac:dyDescent="0.35">
      <c r="A13" s="40" t="s">
        <v>16</v>
      </c>
      <c r="B13" s="61">
        <v>0</v>
      </c>
      <c r="C13" s="62"/>
      <c r="D13" s="62"/>
      <c r="E13" s="63">
        <v>0</v>
      </c>
    </row>
    <row r="14" spans="1:5" x14ac:dyDescent="0.35">
      <c r="A14" s="41" t="s">
        <v>17</v>
      </c>
      <c r="B14" s="47">
        <v>195324344623.10001</v>
      </c>
      <c r="C14" s="48"/>
      <c r="D14" s="48">
        <v>223251600</v>
      </c>
      <c r="E14" s="49">
        <v>0</v>
      </c>
    </row>
    <row r="15" spans="1:5" x14ac:dyDescent="0.35">
      <c r="A15" s="40" t="s">
        <v>18</v>
      </c>
      <c r="B15" s="61">
        <v>0</v>
      </c>
      <c r="C15" s="62"/>
      <c r="D15" s="62"/>
      <c r="E15" s="63">
        <v>0</v>
      </c>
    </row>
    <row r="16" spans="1:5" x14ac:dyDescent="0.35">
      <c r="A16" s="41" t="s">
        <v>19</v>
      </c>
      <c r="B16" s="47">
        <v>102324998450.5</v>
      </c>
      <c r="C16" s="48"/>
      <c r="D16" s="48">
        <v>428806440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62"/>
      <c r="E17" s="63">
        <v>0</v>
      </c>
    </row>
    <row r="18" spans="1:5" x14ac:dyDescent="0.35">
      <c r="A18" s="41" t="s">
        <v>21</v>
      </c>
      <c r="B18" s="47">
        <v>0</v>
      </c>
      <c r="C18" s="48"/>
      <c r="D18" s="48"/>
      <c r="E18" s="49">
        <v>0</v>
      </c>
    </row>
    <row r="19" spans="1:5" x14ac:dyDescent="0.35">
      <c r="A19" s="40" t="s">
        <v>22</v>
      </c>
      <c r="B19" s="61">
        <v>0</v>
      </c>
      <c r="C19" s="62"/>
      <c r="D19" s="62"/>
      <c r="E19" s="63">
        <v>0</v>
      </c>
    </row>
    <row r="20" spans="1:5" ht="15" thickBot="1" x14ac:dyDescent="0.4">
      <c r="A20" s="41" t="s">
        <v>23</v>
      </c>
      <c r="B20" s="47"/>
      <c r="C20" s="48"/>
      <c r="D20" s="48"/>
      <c r="E20" s="34"/>
    </row>
    <row r="21" spans="1:5" ht="15" thickTop="1" x14ac:dyDescent="0.35">
      <c r="A21" s="43" t="s">
        <v>24</v>
      </c>
      <c r="B21" s="64">
        <v>320130631486.80005</v>
      </c>
      <c r="C21" s="74">
        <v>230000000000</v>
      </c>
      <c r="D21" s="65">
        <v>652058040</v>
      </c>
      <c r="E21" s="66">
        <v>0</v>
      </c>
    </row>
    <row r="22" spans="1:5" x14ac:dyDescent="0.35">
      <c r="A22" s="42" t="s">
        <v>25</v>
      </c>
      <c r="B22" s="70">
        <v>242271550958.20782</v>
      </c>
      <c r="C22" s="73">
        <v>235218487394.95798</v>
      </c>
      <c r="D22" s="71">
        <v>434651979.83193278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95" t="s">
        <v>4</v>
      </c>
      <c r="C24" s="88"/>
      <c r="D24" s="88"/>
      <c r="E24" s="96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109080</v>
      </c>
      <c r="C26" s="52"/>
      <c r="D26" s="52">
        <v>478815.29702222801</v>
      </c>
      <c r="E26" s="53">
        <v>0</v>
      </c>
    </row>
    <row r="27" spans="1:5" x14ac:dyDescent="0.35">
      <c r="A27" s="55" t="s">
        <v>28</v>
      </c>
      <c r="B27" s="67">
        <v>703000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95" t="s">
        <v>4</v>
      </c>
      <c r="C29" s="88"/>
      <c r="D29" s="88"/>
      <c r="E29" s="96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4995.3125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9256.68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>
        <v>0</v>
      </c>
      <c r="C59" s="65">
        <v>0</v>
      </c>
      <c r="D59" s="65">
        <v>0</v>
      </c>
      <c r="E59" s="66">
        <v>14251.9925</v>
      </c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110000000000</v>
      </c>
      <c r="D63" s="52">
        <v>59000000000</v>
      </c>
      <c r="E63" s="53"/>
    </row>
    <row r="64" spans="1:5" x14ac:dyDescent="0.35">
      <c r="A64" s="41" t="s">
        <v>81</v>
      </c>
      <c r="B64" s="47"/>
      <c r="C64" s="48">
        <v>38000000000</v>
      </c>
      <c r="D64" s="48">
        <v>17000000000</v>
      </c>
      <c r="E64" s="49"/>
    </row>
    <row r="65" spans="1:5" ht="16.5" x14ac:dyDescent="0.45">
      <c r="A65" s="56" t="s">
        <v>82</v>
      </c>
      <c r="B65" s="57"/>
      <c r="C65" s="58">
        <v>12000000000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7"/>
  <sheetViews>
    <sheetView showZeros="0" topLeftCell="A3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97" t="s">
        <v>0</v>
      </c>
      <c r="B1" s="98"/>
      <c r="C1" s="98"/>
      <c r="D1" s="98"/>
      <c r="E1" s="98"/>
    </row>
    <row r="2" spans="1:5" ht="18" customHeight="1" x14ac:dyDescent="0.45">
      <c r="A2" s="97" t="s">
        <v>1</v>
      </c>
      <c r="B2" s="99"/>
      <c r="C2" s="99"/>
      <c r="D2" s="99"/>
      <c r="E2" s="99"/>
    </row>
    <row r="3" spans="1:5" ht="14.5" customHeight="1" x14ac:dyDescent="0.35">
      <c r="A3" s="1" t="s">
        <v>2</v>
      </c>
      <c r="B3" s="100" t="s">
        <v>83</v>
      </c>
      <c r="C3" s="101"/>
      <c r="D3" s="101"/>
      <c r="E3" s="101"/>
    </row>
    <row r="4" spans="1:5" ht="14.5" customHeight="1" x14ac:dyDescent="0.35">
      <c r="A4" s="2"/>
      <c r="B4" s="2"/>
      <c r="C4" s="2"/>
      <c r="D4" s="2"/>
      <c r="E4" s="2"/>
    </row>
    <row r="5" spans="1:5" ht="14.5" customHeight="1" x14ac:dyDescent="0.35">
      <c r="A5" s="3" t="s">
        <v>3</v>
      </c>
      <c r="B5" s="102" t="s">
        <v>4</v>
      </c>
      <c r="C5" s="103"/>
      <c r="D5" s="103"/>
      <c r="E5" s="104"/>
    </row>
    <row r="6" spans="1:5" ht="14.5" customHeight="1" x14ac:dyDescent="0.35">
      <c r="A6" s="4" t="s">
        <v>5</v>
      </c>
      <c r="B6" s="5" t="s">
        <v>6</v>
      </c>
      <c r="C6" s="5" t="s">
        <v>7</v>
      </c>
      <c r="D6" s="5" t="s">
        <v>8</v>
      </c>
      <c r="E6" s="6" t="s">
        <v>9</v>
      </c>
    </row>
    <row r="7" spans="1:5" x14ac:dyDescent="0.35">
      <c r="A7" s="7" t="s">
        <v>10</v>
      </c>
      <c r="B7" s="8">
        <v>0</v>
      </c>
      <c r="C7" s="9"/>
      <c r="D7" s="9">
        <v>313713600</v>
      </c>
      <c r="E7" s="10">
        <v>0</v>
      </c>
    </row>
    <row r="8" spans="1:5" x14ac:dyDescent="0.35">
      <c r="A8" s="11" t="s">
        <v>11</v>
      </c>
      <c r="B8" s="12"/>
      <c r="C8" s="13"/>
      <c r="D8" s="13"/>
      <c r="E8" s="14"/>
    </row>
    <row r="9" spans="1:5" x14ac:dyDescent="0.35">
      <c r="A9" s="15" t="s">
        <v>12</v>
      </c>
      <c r="B9" s="16"/>
      <c r="C9" s="17"/>
      <c r="D9" s="17"/>
      <c r="E9" s="18"/>
    </row>
    <row r="10" spans="1:5" x14ac:dyDescent="0.35">
      <c r="A10" s="11" t="s">
        <v>13</v>
      </c>
      <c r="B10" s="12"/>
      <c r="C10" s="13"/>
      <c r="D10" s="13"/>
      <c r="E10" s="14"/>
    </row>
    <row r="11" spans="1:5" x14ac:dyDescent="0.35">
      <c r="A11" s="15" t="s">
        <v>14</v>
      </c>
      <c r="B11" s="16"/>
      <c r="C11" s="17"/>
      <c r="D11" s="17"/>
      <c r="E11" s="18"/>
    </row>
    <row r="12" spans="1:5" x14ac:dyDescent="0.35">
      <c r="A12" s="11" t="s">
        <v>15</v>
      </c>
      <c r="B12" s="12"/>
      <c r="C12" s="13"/>
      <c r="D12" s="13"/>
      <c r="E12" s="14"/>
    </row>
    <row r="13" spans="1:5" x14ac:dyDescent="0.35">
      <c r="A13" s="15" t="s">
        <v>16</v>
      </c>
      <c r="B13" s="16"/>
      <c r="C13" s="17"/>
      <c r="D13" s="17"/>
      <c r="E13" s="18"/>
    </row>
    <row r="14" spans="1:5" x14ac:dyDescent="0.35">
      <c r="A14" s="11" t="s">
        <v>17</v>
      </c>
      <c r="B14" s="12"/>
      <c r="C14" s="13"/>
      <c r="D14" s="13"/>
      <c r="E14" s="14"/>
    </row>
    <row r="15" spans="1:5" x14ac:dyDescent="0.35">
      <c r="A15" s="15" t="s">
        <v>18</v>
      </c>
      <c r="B15" s="16"/>
      <c r="C15" s="17"/>
      <c r="D15" s="17"/>
      <c r="E15" s="18"/>
    </row>
    <row r="16" spans="1:5" x14ac:dyDescent="0.35">
      <c r="A16" s="11" t="s">
        <v>19</v>
      </c>
      <c r="B16" s="12"/>
      <c r="C16" s="13"/>
      <c r="D16" s="13"/>
      <c r="E16" s="14"/>
    </row>
    <row r="17" spans="1:5" x14ac:dyDescent="0.35">
      <c r="A17" s="15" t="s">
        <v>20</v>
      </c>
      <c r="B17" s="16"/>
      <c r="C17" s="17"/>
      <c r="D17" s="17"/>
      <c r="E17" s="18"/>
    </row>
    <row r="18" spans="1:5" x14ac:dyDescent="0.35">
      <c r="A18" s="11" t="s">
        <v>21</v>
      </c>
      <c r="B18" s="12"/>
      <c r="C18" s="13"/>
      <c r="D18" s="13"/>
      <c r="E18" s="14"/>
    </row>
    <row r="19" spans="1:5" x14ac:dyDescent="0.35">
      <c r="A19" s="15" t="s">
        <v>22</v>
      </c>
      <c r="B19" s="16"/>
      <c r="C19" s="17"/>
      <c r="D19" s="17"/>
      <c r="E19" s="18"/>
    </row>
    <row r="20" spans="1:5" ht="15" thickBot="1" x14ac:dyDescent="0.4">
      <c r="A20" s="11" t="s">
        <v>23</v>
      </c>
      <c r="B20" s="12"/>
      <c r="C20" s="13"/>
      <c r="D20" s="13"/>
      <c r="E20" s="35"/>
    </row>
    <row r="21" spans="1:5" ht="15" thickTop="1" x14ac:dyDescent="0.35">
      <c r="A21" s="19" t="s">
        <v>24</v>
      </c>
      <c r="B21" s="20"/>
      <c r="C21" s="21"/>
      <c r="D21" s="22"/>
      <c r="E21" s="23"/>
    </row>
    <row r="22" spans="1:5" x14ac:dyDescent="0.35">
      <c r="A22" s="24" t="s">
        <v>25</v>
      </c>
      <c r="B22" s="25"/>
      <c r="C22" s="26"/>
      <c r="D22" s="27"/>
      <c r="E22" s="28"/>
    </row>
    <row r="23" spans="1:5" x14ac:dyDescent="0.35">
      <c r="A23" s="2"/>
      <c r="B23" s="29"/>
      <c r="C23" s="29"/>
      <c r="D23" s="29"/>
      <c r="E23" s="29"/>
    </row>
    <row r="24" spans="1:5" x14ac:dyDescent="0.35">
      <c r="A24" s="3" t="s">
        <v>26</v>
      </c>
      <c r="B24" s="102" t="s">
        <v>4</v>
      </c>
      <c r="C24" s="103"/>
      <c r="D24" s="103"/>
      <c r="E24" s="104"/>
    </row>
    <row r="25" spans="1:5" x14ac:dyDescent="0.35">
      <c r="A25" s="4" t="s">
        <v>5</v>
      </c>
      <c r="B25" s="5" t="s">
        <v>6</v>
      </c>
      <c r="C25" s="5" t="s">
        <v>7</v>
      </c>
      <c r="D25" s="5" t="s">
        <v>8</v>
      </c>
      <c r="E25" s="6" t="s">
        <v>9</v>
      </c>
    </row>
    <row r="26" spans="1:5" x14ac:dyDescent="0.35">
      <c r="A26" s="7" t="s">
        <v>27</v>
      </c>
      <c r="B26" s="8"/>
      <c r="C26" s="9"/>
      <c r="D26" s="9"/>
      <c r="E26" s="10">
        <v>0</v>
      </c>
    </row>
    <row r="27" spans="1:5" x14ac:dyDescent="0.35">
      <c r="A27" s="30" t="s">
        <v>28</v>
      </c>
      <c r="B27" s="31"/>
      <c r="C27" s="32"/>
      <c r="D27" s="32"/>
      <c r="E27" s="33">
        <v>0</v>
      </c>
    </row>
    <row r="28" spans="1:5" x14ac:dyDescent="0.35">
      <c r="A28" s="2"/>
      <c r="B28" s="29"/>
      <c r="C28" s="29"/>
      <c r="D28" s="29"/>
      <c r="E28" s="29"/>
    </row>
    <row r="29" spans="1:5" x14ac:dyDescent="0.35">
      <c r="A29" s="3" t="s">
        <v>29</v>
      </c>
      <c r="B29" s="102" t="s">
        <v>4</v>
      </c>
      <c r="C29" s="103"/>
      <c r="D29" s="103"/>
      <c r="E29" s="104"/>
    </row>
    <row r="30" spans="1:5" x14ac:dyDescent="0.35">
      <c r="A30" s="4" t="s">
        <v>5</v>
      </c>
      <c r="B30" s="5" t="s">
        <v>6</v>
      </c>
      <c r="C30" s="5" t="s">
        <v>7</v>
      </c>
      <c r="D30" s="5" t="s">
        <v>8</v>
      </c>
      <c r="E30" s="6" t="s">
        <v>9</v>
      </c>
    </row>
    <row r="31" spans="1:5" x14ac:dyDescent="0.35">
      <c r="A31" s="7" t="s">
        <v>30</v>
      </c>
      <c r="B31" s="8"/>
      <c r="C31" s="9"/>
      <c r="D31" s="9"/>
      <c r="E31" s="10"/>
    </row>
    <row r="32" spans="1:5" x14ac:dyDescent="0.35">
      <c r="A32" s="11" t="s">
        <v>31</v>
      </c>
      <c r="B32" s="12"/>
      <c r="C32" s="13"/>
      <c r="D32" s="13"/>
      <c r="E32" s="14">
        <v>0</v>
      </c>
    </row>
    <row r="33" spans="1:5" x14ac:dyDescent="0.35">
      <c r="A33" s="15" t="s">
        <v>32</v>
      </c>
      <c r="B33" s="16"/>
      <c r="C33" s="17"/>
      <c r="D33" s="17"/>
      <c r="E33" s="18">
        <v>0</v>
      </c>
    </row>
    <row r="34" spans="1:5" x14ac:dyDescent="0.35">
      <c r="A34" s="11" t="s">
        <v>33</v>
      </c>
      <c r="B34" s="12"/>
      <c r="C34" s="13"/>
      <c r="D34" s="13"/>
      <c r="E34" s="14">
        <v>0</v>
      </c>
    </row>
    <row r="35" spans="1:5" x14ac:dyDescent="0.35">
      <c r="A35" s="15" t="s">
        <v>34</v>
      </c>
      <c r="B35" s="16"/>
      <c r="C35" s="17"/>
      <c r="D35" s="17"/>
      <c r="E35" s="18">
        <v>0</v>
      </c>
    </row>
    <row r="36" spans="1:5" x14ac:dyDescent="0.35">
      <c r="A36" s="11" t="s">
        <v>35</v>
      </c>
      <c r="B36" s="12"/>
      <c r="C36" s="13"/>
      <c r="D36" s="13"/>
      <c r="E36" s="14">
        <v>0</v>
      </c>
    </row>
    <row r="37" spans="1:5" x14ac:dyDescent="0.35">
      <c r="A37" s="15" t="s">
        <v>36</v>
      </c>
      <c r="B37" s="16">
        <v>0</v>
      </c>
      <c r="C37" s="17"/>
      <c r="D37" s="17"/>
      <c r="E37" s="18">
        <v>0</v>
      </c>
    </row>
    <row r="38" spans="1:5" x14ac:dyDescent="0.35">
      <c r="A38" s="11" t="s">
        <v>37</v>
      </c>
      <c r="B38" s="12"/>
      <c r="C38" s="13"/>
      <c r="D38" s="13"/>
      <c r="E38" s="14">
        <v>0</v>
      </c>
    </row>
    <row r="39" spans="1:5" x14ac:dyDescent="0.35">
      <c r="A39" s="15" t="s">
        <v>38</v>
      </c>
      <c r="B39" s="16"/>
      <c r="C39" s="17"/>
      <c r="D39" s="17"/>
      <c r="E39" s="18">
        <v>0</v>
      </c>
    </row>
    <row r="40" spans="1:5" x14ac:dyDescent="0.35">
      <c r="A40" s="11" t="s">
        <v>39</v>
      </c>
      <c r="B40" s="12"/>
      <c r="C40" s="13"/>
      <c r="D40" s="13"/>
      <c r="E40" s="14">
        <v>0</v>
      </c>
    </row>
    <row r="41" spans="1:5" x14ac:dyDescent="0.35">
      <c r="A41" s="15" t="s">
        <v>40</v>
      </c>
      <c r="B41" s="16">
        <v>0</v>
      </c>
      <c r="C41" s="17"/>
      <c r="D41" s="17"/>
      <c r="E41" s="18">
        <v>0</v>
      </c>
    </row>
    <row r="42" spans="1:5" x14ac:dyDescent="0.35">
      <c r="A42" s="11" t="s">
        <v>41</v>
      </c>
      <c r="B42" s="12">
        <v>0</v>
      </c>
      <c r="C42" s="13"/>
      <c r="D42" s="13"/>
      <c r="E42" s="14">
        <v>0</v>
      </c>
    </row>
    <row r="43" spans="1:5" x14ac:dyDescent="0.35">
      <c r="A43" s="15" t="s">
        <v>42</v>
      </c>
      <c r="B43" s="16">
        <v>0</v>
      </c>
      <c r="C43" s="17"/>
      <c r="D43" s="17"/>
      <c r="E43" s="18">
        <v>0</v>
      </c>
    </row>
    <row r="44" spans="1:5" x14ac:dyDescent="0.35">
      <c r="A44" s="11" t="s">
        <v>43</v>
      </c>
      <c r="B44" s="12">
        <v>0</v>
      </c>
      <c r="C44" s="13"/>
      <c r="D44" s="13"/>
      <c r="E44" s="14">
        <v>0</v>
      </c>
    </row>
    <row r="45" spans="1:5" x14ac:dyDescent="0.35">
      <c r="A45" s="15" t="s">
        <v>44</v>
      </c>
      <c r="B45" s="16"/>
      <c r="C45" s="17"/>
      <c r="D45" s="17"/>
      <c r="E45" s="18">
        <v>0</v>
      </c>
    </row>
    <row r="46" spans="1:5" x14ac:dyDescent="0.35">
      <c r="A46" s="11" t="s">
        <v>45</v>
      </c>
      <c r="B46" s="12"/>
      <c r="C46" s="13"/>
      <c r="D46" s="13"/>
      <c r="E46" s="14">
        <v>0</v>
      </c>
    </row>
    <row r="47" spans="1:5" x14ac:dyDescent="0.35">
      <c r="A47" s="15" t="s">
        <v>46</v>
      </c>
      <c r="B47" s="16"/>
      <c r="C47" s="17"/>
      <c r="D47" s="17"/>
      <c r="E47" s="18">
        <v>0</v>
      </c>
    </row>
    <row r="48" spans="1:5" x14ac:dyDescent="0.35">
      <c r="A48" s="11" t="s">
        <v>47</v>
      </c>
      <c r="B48" s="12">
        <v>0</v>
      </c>
      <c r="C48" s="13"/>
      <c r="D48" s="13"/>
      <c r="E48" s="14"/>
    </row>
    <row r="49" spans="1:5" x14ac:dyDescent="0.35">
      <c r="A49" s="15" t="s">
        <v>48</v>
      </c>
      <c r="B49" s="16"/>
      <c r="C49" s="17"/>
      <c r="D49" s="17"/>
      <c r="E49" s="18"/>
    </row>
    <row r="50" spans="1:5" x14ac:dyDescent="0.35">
      <c r="A50" s="11" t="s">
        <v>49</v>
      </c>
      <c r="B50" s="12"/>
      <c r="C50" s="13"/>
      <c r="D50" s="13"/>
      <c r="E50" s="14">
        <v>0</v>
      </c>
    </row>
    <row r="51" spans="1:5" x14ac:dyDescent="0.35">
      <c r="A51" s="15" t="s">
        <v>50</v>
      </c>
      <c r="B51" s="16">
        <v>0</v>
      </c>
      <c r="C51" s="17"/>
      <c r="D51" s="17"/>
      <c r="E51" s="18">
        <v>0</v>
      </c>
    </row>
    <row r="52" spans="1:5" x14ac:dyDescent="0.35">
      <c r="A52" s="11" t="s">
        <v>51</v>
      </c>
      <c r="B52" s="12"/>
      <c r="C52" s="13"/>
      <c r="D52" s="13"/>
      <c r="E52" s="14"/>
    </row>
    <row r="53" spans="1:5" x14ac:dyDescent="0.35">
      <c r="A53" s="15" t="s">
        <v>52</v>
      </c>
      <c r="B53" s="16">
        <v>0</v>
      </c>
      <c r="C53" s="17"/>
      <c r="D53" s="17"/>
      <c r="E53" s="18"/>
    </row>
    <row r="54" spans="1:5" x14ac:dyDescent="0.35">
      <c r="A54" s="11" t="s">
        <v>53</v>
      </c>
      <c r="B54" s="12">
        <v>0</v>
      </c>
      <c r="C54" s="13"/>
      <c r="D54" s="13"/>
      <c r="E54" s="14">
        <v>0</v>
      </c>
    </row>
    <row r="55" spans="1:5" x14ac:dyDescent="0.35">
      <c r="A55" s="15" t="s">
        <v>54</v>
      </c>
      <c r="B55" s="16"/>
      <c r="C55" s="17"/>
      <c r="D55" s="17"/>
      <c r="E55" s="18"/>
    </row>
    <row r="56" spans="1:5" x14ac:dyDescent="0.35">
      <c r="A56" s="11" t="s">
        <v>55</v>
      </c>
      <c r="B56" s="12"/>
      <c r="C56" s="13"/>
      <c r="D56" s="13"/>
      <c r="E56" s="14">
        <v>0</v>
      </c>
    </row>
    <row r="57" spans="1:5" x14ac:dyDescent="0.35">
      <c r="A57" s="15" t="s">
        <v>56</v>
      </c>
      <c r="B57" s="16"/>
      <c r="C57" s="17"/>
      <c r="D57" s="17"/>
      <c r="E57" s="18">
        <v>0</v>
      </c>
    </row>
    <row r="58" spans="1:5" ht="15" thickBot="1" x14ac:dyDescent="0.4">
      <c r="A58" s="11" t="s">
        <v>57</v>
      </c>
      <c r="B58" s="12"/>
      <c r="C58" s="13"/>
      <c r="D58" s="13"/>
      <c r="E58" s="14"/>
    </row>
    <row r="59" spans="1:5" ht="15" thickTop="1" x14ac:dyDescent="0.35">
      <c r="A59" s="19" t="s">
        <v>58</v>
      </c>
      <c r="B59" s="20">
        <v>0</v>
      </c>
      <c r="C59" s="22">
        <v>0</v>
      </c>
      <c r="D59" s="22"/>
      <c r="E59" s="23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67"/>
  <sheetViews>
    <sheetView showZeros="0" topLeftCell="A46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84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/>
      <c r="C7" s="52"/>
      <c r="D7" s="52"/>
      <c r="E7" s="53"/>
    </row>
    <row r="8" spans="1:5" x14ac:dyDescent="0.35">
      <c r="A8" s="41" t="s">
        <v>11</v>
      </c>
      <c r="B8" s="47"/>
      <c r="C8" s="48"/>
      <c r="D8" s="48"/>
      <c r="E8" s="49"/>
    </row>
    <row r="9" spans="1:5" x14ac:dyDescent="0.35">
      <c r="A9" s="40" t="s">
        <v>12</v>
      </c>
      <c r="B9" s="61"/>
      <c r="C9" s="62"/>
      <c r="D9" s="62"/>
      <c r="E9" s="63"/>
    </row>
    <row r="10" spans="1:5" x14ac:dyDescent="0.35">
      <c r="A10" s="41" t="s">
        <v>13</v>
      </c>
      <c r="B10" s="47"/>
      <c r="C10" s="48"/>
      <c r="D10" s="48"/>
      <c r="E10" s="49"/>
    </row>
    <row r="11" spans="1:5" x14ac:dyDescent="0.35">
      <c r="A11" s="40" t="s">
        <v>14</v>
      </c>
      <c r="B11" s="61"/>
      <c r="C11" s="62"/>
      <c r="D11" s="62"/>
      <c r="E11" s="63"/>
    </row>
    <row r="12" spans="1:5" x14ac:dyDescent="0.35">
      <c r="A12" s="41" t="s">
        <v>15</v>
      </c>
      <c r="B12" s="47"/>
      <c r="C12" s="48"/>
      <c r="D12" s="48"/>
      <c r="E12" s="49"/>
    </row>
    <row r="13" spans="1:5" x14ac:dyDescent="0.35">
      <c r="A13" s="40" t="s">
        <v>16</v>
      </c>
      <c r="B13" s="61"/>
      <c r="C13" s="62"/>
      <c r="D13" s="62"/>
      <c r="E13" s="63"/>
    </row>
    <row r="14" spans="1:5" x14ac:dyDescent="0.35">
      <c r="A14" s="41" t="s">
        <v>17</v>
      </c>
      <c r="B14" s="47"/>
      <c r="C14" s="48"/>
      <c r="D14" s="48"/>
      <c r="E14" s="49"/>
    </row>
    <row r="15" spans="1:5" x14ac:dyDescent="0.35">
      <c r="A15" s="40" t="s">
        <v>18</v>
      </c>
      <c r="B15" s="61"/>
      <c r="C15" s="62"/>
      <c r="D15" s="62"/>
      <c r="E15" s="63"/>
    </row>
    <row r="16" spans="1:5" x14ac:dyDescent="0.35">
      <c r="A16" s="41" t="s">
        <v>19</v>
      </c>
      <c r="B16" s="47"/>
      <c r="C16" s="48"/>
      <c r="D16" s="48"/>
      <c r="E16" s="49"/>
    </row>
    <row r="17" spans="1:5" x14ac:dyDescent="0.35">
      <c r="A17" s="40" t="s">
        <v>20</v>
      </c>
      <c r="B17" s="61"/>
      <c r="C17" s="62"/>
      <c r="D17" s="62"/>
      <c r="E17" s="63"/>
    </row>
    <row r="18" spans="1:5" x14ac:dyDescent="0.35">
      <c r="A18" s="41" t="s">
        <v>21</v>
      </c>
      <c r="B18" s="47"/>
      <c r="C18" s="48"/>
      <c r="D18" s="48"/>
      <c r="E18" s="49"/>
    </row>
    <row r="19" spans="1:5" x14ac:dyDescent="0.35">
      <c r="A19" s="40" t="s">
        <v>22</v>
      </c>
      <c r="B19" s="61"/>
      <c r="C19" s="62"/>
      <c r="D19" s="62"/>
      <c r="E19" s="63"/>
    </row>
    <row r="20" spans="1:5" ht="15" thickBot="1" x14ac:dyDescent="0.4">
      <c r="A20" s="41" t="s">
        <v>23</v>
      </c>
      <c r="B20" s="47"/>
      <c r="C20" s="48"/>
      <c r="D20" s="48"/>
      <c r="E20" s="48"/>
    </row>
    <row r="21" spans="1:5" ht="15" thickTop="1" x14ac:dyDescent="0.35">
      <c r="A21" s="43" t="s">
        <v>24</v>
      </c>
      <c r="B21" s="64"/>
      <c r="C21" s="74"/>
      <c r="D21" s="65"/>
      <c r="E21" s="66"/>
    </row>
    <row r="22" spans="1:5" x14ac:dyDescent="0.35">
      <c r="A22" s="42" t="s">
        <v>25</v>
      </c>
      <c r="B22" s="70"/>
      <c r="C22" s="73"/>
      <c r="D22" s="71"/>
      <c r="E22" s="72"/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/>
      <c r="C26" s="52"/>
      <c r="D26" s="52"/>
      <c r="E26" s="53">
        <v>0</v>
      </c>
    </row>
    <row r="27" spans="1:5" x14ac:dyDescent="0.35">
      <c r="A27" s="55" t="s">
        <v>28</v>
      </c>
      <c r="B27" s="67"/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0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/>
    </row>
    <row r="51" spans="1:5" x14ac:dyDescent="0.35">
      <c r="A51" s="40" t="s">
        <v>50</v>
      </c>
      <c r="B51" s="61"/>
      <c r="C51" s="62"/>
      <c r="D51" s="62"/>
      <c r="E51" s="63"/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/>
      <c r="C53" s="62"/>
      <c r="D53" s="62"/>
      <c r="E53" s="63"/>
    </row>
    <row r="54" spans="1:5" x14ac:dyDescent="0.35">
      <c r="A54" s="41" t="s">
        <v>53</v>
      </c>
      <c r="B54" s="47"/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/>
    </row>
    <row r="57" spans="1:5" x14ac:dyDescent="0.35">
      <c r="A57" s="40" t="s">
        <v>56</v>
      </c>
      <c r="B57" s="61"/>
      <c r="C57" s="62"/>
      <c r="D57" s="62"/>
      <c r="E57" s="63"/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/>
      <c r="C59" s="65"/>
      <c r="D59" s="65"/>
      <c r="E59" s="66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85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/>
      <c r="C7" s="52"/>
      <c r="D7" s="52"/>
      <c r="E7" s="53"/>
    </row>
    <row r="8" spans="1:5" x14ac:dyDescent="0.35">
      <c r="A8" s="41" t="s">
        <v>11</v>
      </c>
      <c r="B8" s="47"/>
      <c r="C8" s="48"/>
      <c r="D8" s="48"/>
      <c r="E8" s="49"/>
    </row>
    <row r="9" spans="1:5" x14ac:dyDescent="0.35">
      <c r="A9" s="40" t="s">
        <v>12</v>
      </c>
      <c r="B9" s="61"/>
      <c r="C9" s="62"/>
      <c r="D9" s="62"/>
      <c r="E9" s="63"/>
    </row>
    <row r="10" spans="1:5" x14ac:dyDescent="0.35">
      <c r="A10" s="41" t="s">
        <v>13</v>
      </c>
      <c r="B10" s="47"/>
      <c r="C10" s="48"/>
      <c r="D10" s="48"/>
      <c r="E10" s="49"/>
    </row>
    <row r="11" spans="1:5" x14ac:dyDescent="0.35">
      <c r="A11" s="40" t="s">
        <v>14</v>
      </c>
      <c r="B11" s="61"/>
      <c r="C11" s="62"/>
      <c r="D11" s="62"/>
      <c r="E11" s="63"/>
    </row>
    <row r="12" spans="1:5" x14ac:dyDescent="0.35">
      <c r="A12" s="41" t="s">
        <v>15</v>
      </c>
      <c r="B12" s="47"/>
      <c r="C12" s="48"/>
      <c r="D12" s="48"/>
      <c r="E12" s="49"/>
    </row>
    <row r="13" spans="1:5" x14ac:dyDescent="0.35">
      <c r="A13" s="40" t="s">
        <v>16</v>
      </c>
      <c r="B13" s="61"/>
      <c r="C13" s="62"/>
      <c r="D13" s="62"/>
      <c r="E13" s="63"/>
    </row>
    <row r="14" spans="1:5" x14ac:dyDescent="0.35">
      <c r="A14" s="41" t="s">
        <v>17</v>
      </c>
      <c r="B14" s="47"/>
      <c r="C14" s="48"/>
      <c r="D14" s="48"/>
      <c r="E14" s="49"/>
    </row>
    <row r="15" spans="1:5" x14ac:dyDescent="0.35">
      <c r="A15" s="40" t="s">
        <v>18</v>
      </c>
      <c r="B15" s="61"/>
      <c r="C15" s="62"/>
      <c r="D15" s="62"/>
      <c r="E15" s="63"/>
    </row>
    <row r="16" spans="1:5" x14ac:dyDescent="0.35">
      <c r="A16" s="41" t="s">
        <v>19</v>
      </c>
      <c r="B16" s="47"/>
      <c r="C16" s="48"/>
      <c r="D16" s="48"/>
      <c r="E16" s="49"/>
    </row>
    <row r="17" spans="1:5" x14ac:dyDescent="0.35">
      <c r="A17" s="40" t="s">
        <v>20</v>
      </c>
      <c r="B17" s="61"/>
      <c r="C17" s="62"/>
      <c r="D17" s="62"/>
      <c r="E17" s="63"/>
    </row>
    <row r="18" spans="1:5" x14ac:dyDescent="0.35">
      <c r="A18" s="41" t="s">
        <v>21</v>
      </c>
      <c r="B18" s="47"/>
      <c r="C18" s="48"/>
      <c r="D18" s="48"/>
      <c r="E18" s="49"/>
    </row>
    <row r="19" spans="1:5" x14ac:dyDescent="0.35">
      <c r="A19" s="40" t="s">
        <v>22</v>
      </c>
      <c r="B19" s="61"/>
      <c r="C19" s="62"/>
      <c r="D19" s="62"/>
      <c r="E19" s="63"/>
    </row>
    <row r="20" spans="1:5" ht="15" thickBot="1" x14ac:dyDescent="0.4">
      <c r="A20" s="41" t="s">
        <v>23</v>
      </c>
      <c r="B20" s="47"/>
      <c r="C20" s="48"/>
      <c r="D20" s="48"/>
      <c r="E20" s="48"/>
    </row>
    <row r="21" spans="1:5" ht="15" thickTop="1" x14ac:dyDescent="0.35">
      <c r="A21" s="43" t="s">
        <v>24</v>
      </c>
      <c r="B21" s="64"/>
      <c r="C21" s="74"/>
      <c r="D21" s="65"/>
      <c r="E21" s="66"/>
    </row>
    <row r="22" spans="1:5" x14ac:dyDescent="0.35">
      <c r="A22" s="42" t="s">
        <v>25</v>
      </c>
      <c r="B22" s="70"/>
      <c r="C22" s="73"/>
      <c r="D22" s="71"/>
      <c r="E22" s="72"/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/>
      <c r="C26" s="52"/>
      <c r="D26" s="52"/>
      <c r="E26" s="53"/>
    </row>
    <row r="27" spans="1:5" x14ac:dyDescent="0.35">
      <c r="A27" s="55" t="s">
        <v>28</v>
      </c>
      <c r="B27" s="67"/>
      <c r="C27" s="68"/>
      <c r="D27" s="68"/>
      <c r="E27" s="69"/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/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/>
    </row>
    <row r="51" spans="1:5" x14ac:dyDescent="0.35">
      <c r="A51" s="40" t="s">
        <v>50</v>
      </c>
      <c r="B51" s="61">
        <v>0</v>
      </c>
      <c r="C51" s="62"/>
      <c r="D51" s="62"/>
      <c r="E51" s="63"/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/>
    </row>
    <row r="54" spans="1:5" x14ac:dyDescent="0.35">
      <c r="A54" s="41" t="s">
        <v>53</v>
      </c>
      <c r="B54" s="47">
        <v>0</v>
      </c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>
        <v>0</v>
      </c>
      <c r="C59" s="65">
        <v>0</v>
      </c>
      <c r="D59" s="65"/>
      <c r="E59" s="66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67"/>
  <sheetViews>
    <sheetView showZeros="0" topLeftCell="A43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86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/>
      <c r="C7" s="52"/>
      <c r="D7" s="52"/>
      <c r="E7" s="53"/>
    </row>
    <row r="8" spans="1:5" x14ac:dyDescent="0.35">
      <c r="A8" s="41" t="s">
        <v>11</v>
      </c>
      <c r="B8" s="47"/>
      <c r="C8" s="48"/>
      <c r="D8" s="48"/>
      <c r="E8" s="49"/>
    </row>
    <row r="9" spans="1:5" x14ac:dyDescent="0.35">
      <c r="A9" s="40" t="s">
        <v>12</v>
      </c>
      <c r="B9" s="61"/>
      <c r="C9" s="62"/>
      <c r="D9" s="62"/>
      <c r="E9" s="63"/>
    </row>
    <row r="10" spans="1:5" x14ac:dyDescent="0.35">
      <c r="A10" s="41" t="s">
        <v>13</v>
      </c>
      <c r="B10" s="47"/>
      <c r="C10" s="48"/>
      <c r="D10" s="48"/>
      <c r="E10" s="49"/>
    </row>
    <row r="11" spans="1:5" x14ac:dyDescent="0.35">
      <c r="A11" s="40" t="s">
        <v>14</v>
      </c>
      <c r="B11" s="61"/>
      <c r="C11" s="62"/>
      <c r="D11" s="62"/>
      <c r="E11" s="63"/>
    </row>
    <row r="12" spans="1:5" x14ac:dyDescent="0.35">
      <c r="A12" s="41" t="s">
        <v>15</v>
      </c>
      <c r="B12" s="47"/>
      <c r="C12" s="48"/>
      <c r="D12" s="48"/>
      <c r="E12" s="49"/>
    </row>
    <row r="13" spans="1:5" x14ac:dyDescent="0.35">
      <c r="A13" s="40" t="s">
        <v>16</v>
      </c>
      <c r="B13" s="61"/>
      <c r="C13" s="62"/>
      <c r="D13" s="62"/>
      <c r="E13" s="63"/>
    </row>
    <row r="14" spans="1:5" x14ac:dyDescent="0.35">
      <c r="A14" s="41" t="s">
        <v>17</v>
      </c>
      <c r="B14" s="47"/>
      <c r="C14" s="48"/>
      <c r="D14" s="48"/>
      <c r="E14" s="49"/>
    </row>
    <row r="15" spans="1:5" x14ac:dyDescent="0.35">
      <c r="A15" s="40" t="s">
        <v>18</v>
      </c>
      <c r="B15" s="61"/>
      <c r="C15" s="62"/>
      <c r="D15" s="62"/>
      <c r="E15" s="63"/>
    </row>
    <row r="16" spans="1:5" x14ac:dyDescent="0.35">
      <c r="A16" s="41" t="s">
        <v>19</v>
      </c>
      <c r="B16" s="47"/>
      <c r="C16" s="48"/>
      <c r="D16" s="48"/>
      <c r="E16" s="49"/>
    </row>
    <row r="17" spans="1:5" x14ac:dyDescent="0.35">
      <c r="A17" s="40" t="s">
        <v>20</v>
      </c>
      <c r="B17" s="61"/>
      <c r="C17" s="62"/>
      <c r="D17" s="62"/>
      <c r="E17" s="63"/>
    </row>
    <row r="18" spans="1:5" x14ac:dyDescent="0.35">
      <c r="A18" s="41" t="s">
        <v>21</v>
      </c>
      <c r="B18" s="47"/>
      <c r="C18" s="48"/>
      <c r="D18" s="48"/>
      <c r="E18" s="49"/>
    </row>
    <row r="19" spans="1:5" x14ac:dyDescent="0.35">
      <c r="A19" s="40" t="s">
        <v>22</v>
      </c>
      <c r="B19" s="61"/>
      <c r="C19" s="62"/>
      <c r="D19" s="62"/>
      <c r="E19" s="63"/>
    </row>
    <row r="20" spans="1:5" ht="15" thickBot="1" x14ac:dyDescent="0.4">
      <c r="A20" s="41" t="s">
        <v>23</v>
      </c>
      <c r="B20" s="47"/>
      <c r="C20" s="48"/>
      <c r="D20" s="48"/>
      <c r="E20" s="48">
        <v>0</v>
      </c>
    </row>
    <row r="21" spans="1:5" ht="15" thickTop="1" x14ac:dyDescent="0.35">
      <c r="A21" s="43" t="s">
        <v>24</v>
      </c>
      <c r="B21" s="64"/>
      <c r="C21" s="74"/>
      <c r="D21" s="65"/>
      <c r="E21" s="66"/>
    </row>
    <row r="22" spans="1:5" x14ac:dyDescent="0.35">
      <c r="A22" s="42" t="s">
        <v>25</v>
      </c>
      <c r="B22" s="70"/>
      <c r="C22" s="73"/>
      <c r="D22" s="71"/>
      <c r="E22" s="72"/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/>
      <c r="C26" s="52"/>
      <c r="D26" s="52"/>
      <c r="E26" s="53"/>
    </row>
    <row r="27" spans="1:5" x14ac:dyDescent="0.35">
      <c r="A27" s="55" t="s">
        <v>28</v>
      </c>
      <c r="B27" s="67"/>
      <c r="C27" s="68"/>
      <c r="D27" s="68"/>
      <c r="E27" s="69"/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/>
    </row>
    <row r="33" spans="1:5" x14ac:dyDescent="0.35">
      <c r="A33" s="40" t="s">
        <v>32</v>
      </c>
      <c r="B33" s="61"/>
      <c r="C33" s="62"/>
      <c r="D33" s="62"/>
      <c r="E33" s="63"/>
    </row>
    <row r="34" spans="1:5" x14ac:dyDescent="0.35">
      <c r="A34" s="41" t="s">
        <v>33</v>
      </c>
      <c r="B34" s="47"/>
      <c r="C34" s="48"/>
      <c r="D34" s="48"/>
      <c r="E34" s="49"/>
    </row>
    <row r="35" spans="1:5" x14ac:dyDescent="0.35">
      <c r="A35" s="40" t="s">
        <v>34</v>
      </c>
      <c r="B35" s="61"/>
      <c r="C35" s="62"/>
      <c r="D35" s="62"/>
      <c r="E35" s="63"/>
    </row>
    <row r="36" spans="1:5" x14ac:dyDescent="0.35">
      <c r="A36" s="41" t="s">
        <v>35</v>
      </c>
      <c r="B36" s="47"/>
      <c r="C36" s="48"/>
      <c r="D36" s="48"/>
      <c r="E36" s="49"/>
    </row>
    <row r="37" spans="1:5" x14ac:dyDescent="0.35">
      <c r="A37" s="40" t="s">
        <v>36</v>
      </c>
      <c r="B37" s="61"/>
      <c r="C37" s="62"/>
      <c r="D37" s="62"/>
      <c r="E37" s="63"/>
    </row>
    <row r="38" spans="1:5" x14ac:dyDescent="0.35">
      <c r="A38" s="41" t="s">
        <v>37</v>
      </c>
      <c r="B38" s="47"/>
      <c r="C38" s="48"/>
      <c r="D38" s="48"/>
      <c r="E38" s="49"/>
    </row>
    <row r="39" spans="1:5" x14ac:dyDescent="0.35">
      <c r="A39" s="40" t="s">
        <v>38</v>
      </c>
      <c r="B39" s="61"/>
      <c r="C39" s="62"/>
      <c r="D39" s="62"/>
      <c r="E39" s="63"/>
    </row>
    <row r="40" spans="1:5" x14ac:dyDescent="0.35">
      <c r="A40" s="41" t="s">
        <v>39</v>
      </c>
      <c r="B40" s="47"/>
      <c r="C40" s="48"/>
      <c r="D40" s="48"/>
      <c r="E40" s="49"/>
    </row>
    <row r="41" spans="1:5" x14ac:dyDescent="0.35">
      <c r="A41" s="40" t="s">
        <v>40</v>
      </c>
      <c r="B41" s="61"/>
      <c r="C41" s="62"/>
      <c r="D41" s="62"/>
      <c r="E41" s="63"/>
    </row>
    <row r="42" spans="1:5" x14ac:dyDescent="0.35">
      <c r="A42" s="41" t="s">
        <v>41</v>
      </c>
      <c r="B42" s="47"/>
      <c r="C42" s="48"/>
      <c r="D42" s="48"/>
      <c r="E42" s="49"/>
    </row>
    <row r="43" spans="1:5" x14ac:dyDescent="0.35">
      <c r="A43" s="40" t="s">
        <v>42</v>
      </c>
      <c r="B43" s="61"/>
      <c r="C43" s="62"/>
      <c r="D43" s="62"/>
      <c r="E43" s="63"/>
    </row>
    <row r="44" spans="1:5" x14ac:dyDescent="0.35">
      <c r="A44" s="41" t="s">
        <v>43</v>
      </c>
      <c r="B44" s="47"/>
      <c r="C44" s="48"/>
      <c r="D44" s="48"/>
      <c r="E44" s="49"/>
    </row>
    <row r="45" spans="1:5" x14ac:dyDescent="0.35">
      <c r="A45" s="40" t="s">
        <v>44</v>
      </c>
      <c r="B45" s="61"/>
      <c r="C45" s="62"/>
      <c r="D45" s="62"/>
      <c r="E45" s="63"/>
    </row>
    <row r="46" spans="1:5" x14ac:dyDescent="0.35">
      <c r="A46" s="41" t="s">
        <v>45</v>
      </c>
      <c r="B46" s="47"/>
      <c r="C46" s="48"/>
      <c r="D46" s="48"/>
      <c r="E46" s="49"/>
    </row>
    <row r="47" spans="1:5" x14ac:dyDescent="0.35">
      <c r="A47" s="40" t="s">
        <v>46</v>
      </c>
      <c r="B47" s="61"/>
      <c r="C47" s="62"/>
      <c r="D47" s="62"/>
      <c r="E47" s="63"/>
    </row>
    <row r="48" spans="1:5" x14ac:dyDescent="0.35">
      <c r="A48" s="41" t="s">
        <v>47</v>
      </c>
      <c r="B48" s="47"/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/>
    </row>
    <row r="51" spans="1:5" x14ac:dyDescent="0.35">
      <c r="A51" s="40" t="s">
        <v>50</v>
      </c>
      <c r="B51" s="61"/>
      <c r="C51" s="62"/>
      <c r="D51" s="62"/>
      <c r="E51" s="63"/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/>
      <c r="C53" s="62"/>
      <c r="D53" s="62"/>
      <c r="E53" s="63"/>
    </row>
    <row r="54" spans="1:5" x14ac:dyDescent="0.35">
      <c r="A54" s="41" t="s">
        <v>53</v>
      </c>
      <c r="B54" s="47"/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/>
    </row>
    <row r="57" spans="1:5" x14ac:dyDescent="0.35">
      <c r="A57" s="40" t="s">
        <v>56</v>
      </c>
      <c r="B57" s="61"/>
      <c r="C57" s="62"/>
      <c r="D57" s="62"/>
      <c r="E57" s="63"/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/>
      <c r="C59" s="65"/>
      <c r="D59" s="65"/>
      <c r="E59" s="66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B5:E5"/>
    <mergeCell ref="B24:E24"/>
    <mergeCell ref="A2:E2"/>
    <mergeCell ref="B29:E29"/>
    <mergeCell ref="B3:E3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87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/>
      <c r="C7" s="52"/>
      <c r="D7" s="52"/>
      <c r="E7" s="53"/>
    </row>
    <row r="8" spans="1:5" x14ac:dyDescent="0.35">
      <c r="A8" s="41" t="s">
        <v>11</v>
      </c>
      <c r="B8" s="47"/>
      <c r="C8" s="48"/>
      <c r="D8" s="48"/>
      <c r="E8" s="49"/>
    </row>
    <row r="9" spans="1:5" x14ac:dyDescent="0.35">
      <c r="A9" s="40" t="s">
        <v>12</v>
      </c>
      <c r="B9" s="61"/>
      <c r="C9" s="62"/>
      <c r="D9" s="62"/>
      <c r="E9" s="63"/>
    </row>
    <row r="10" spans="1:5" x14ac:dyDescent="0.35">
      <c r="A10" s="41" t="s">
        <v>13</v>
      </c>
      <c r="B10" s="47"/>
      <c r="C10" s="48"/>
      <c r="D10" s="48"/>
      <c r="E10" s="49"/>
    </row>
    <row r="11" spans="1:5" x14ac:dyDescent="0.35">
      <c r="A11" s="40" t="s">
        <v>14</v>
      </c>
      <c r="B11" s="61"/>
      <c r="C11" s="62"/>
      <c r="D11" s="62"/>
      <c r="E11" s="63"/>
    </row>
    <row r="12" spans="1:5" x14ac:dyDescent="0.35">
      <c r="A12" s="41" t="s">
        <v>15</v>
      </c>
      <c r="B12" s="47"/>
      <c r="C12" s="48"/>
      <c r="D12" s="48"/>
      <c r="E12" s="49"/>
    </row>
    <row r="13" spans="1:5" x14ac:dyDescent="0.35">
      <c r="A13" s="40" t="s">
        <v>16</v>
      </c>
      <c r="B13" s="61"/>
      <c r="C13" s="62"/>
      <c r="D13" s="62"/>
      <c r="E13" s="63"/>
    </row>
    <row r="14" spans="1:5" x14ac:dyDescent="0.35">
      <c r="A14" s="41" t="s">
        <v>17</v>
      </c>
      <c r="B14" s="47"/>
      <c r="C14" s="48"/>
      <c r="D14" s="48"/>
      <c r="E14" s="49"/>
    </row>
    <row r="15" spans="1:5" x14ac:dyDescent="0.35">
      <c r="A15" s="40" t="s">
        <v>18</v>
      </c>
      <c r="B15" s="61"/>
      <c r="C15" s="62"/>
      <c r="D15" s="62"/>
      <c r="E15" s="63"/>
    </row>
    <row r="16" spans="1:5" x14ac:dyDescent="0.35">
      <c r="A16" s="41" t="s">
        <v>19</v>
      </c>
      <c r="B16" s="47"/>
      <c r="C16" s="48"/>
      <c r="D16" s="48"/>
      <c r="E16" s="49"/>
    </row>
    <row r="17" spans="1:5" x14ac:dyDescent="0.35">
      <c r="A17" s="40" t="s">
        <v>20</v>
      </c>
      <c r="B17" s="61"/>
      <c r="C17" s="62"/>
      <c r="D17" s="62"/>
      <c r="E17" s="63"/>
    </row>
    <row r="18" spans="1:5" x14ac:dyDescent="0.35">
      <c r="A18" s="41" t="s">
        <v>21</v>
      </c>
      <c r="B18" s="47"/>
      <c r="C18" s="48"/>
      <c r="D18" s="48"/>
      <c r="E18" s="49"/>
    </row>
    <row r="19" spans="1:5" x14ac:dyDescent="0.35">
      <c r="A19" s="40" t="s">
        <v>22</v>
      </c>
      <c r="B19" s="61"/>
      <c r="C19" s="62"/>
      <c r="D19" s="62"/>
      <c r="E19" s="63"/>
    </row>
    <row r="20" spans="1:5" ht="15" thickBot="1" x14ac:dyDescent="0.4">
      <c r="A20" s="41" t="s">
        <v>23</v>
      </c>
      <c r="B20" s="47"/>
      <c r="C20" s="48"/>
      <c r="D20" s="48"/>
      <c r="E20" s="48"/>
    </row>
    <row r="21" spans="1:5" ht="15" thickTop="1" x14ac:dyDescent="0.35">
      <c r="A21" s="43" t="s">
        <v>24</v>
      </c>
      <c r="B21" s="64"/>
      <c r="C21" s="74"/>
      <c r="D21" s="65"/>
      <c r="E21" s="66"/>
    </row>
    <row r="22" spans="1:5" x14ac:dyDescent="0.35">
      <c r="A22" s="42" t="s">
        <v>25</v>
      </c>
      <c r="B22" s="70"/>
      <c r="C22" s="73"/>
      <c r="D22" s="71"/>
      <c r="E22" s="72"/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/>
      <c r="C26" s="52"/>
      <c r="D26" s="52"/>
      <c r="E26" s="53"/>
    </row>
    <row r="27" spans="1:5" x14ac:dyDescent="0.35">
      <c r="A27" s="55" t="s">
        <v>28</v>
      </c>
      <c r="B27" s="67"/>
      <c r="C27" s="68"/>
      <c r="D27" s="68"/>
      <c r="E27" s="69"/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/>
    </row>
    <row r="33" spans="1:5" x14ac:dyDescent="0.35">
      <c r="A33" s="40" t="s">
        <v>32</v>
      </c>
      <c r="B33" s="61"/>
      <c r="C33" s="62"/>
      <c r="D33" s="62"/>
      <c r="E33" s="63"/>
    </row>
    <row r="34" spans="1:5" x14ac:dyDescent="0.35">
      <c r="A34" s="41" t="s">
        <v>33</v>
      </c>
      <c r="B34" s="47"/>
      <c r="C34" s="48"/>
      <c r="D34" s="48"/>
      <c r="E34" s="49"/>
    </row>
    <row r="35" spans="1:5" x14ac:dyDescent="0.35">
      <c r="A35" s="40" t="s">
        <v>34</v>
      </c>
      <c r="B35" s="61"/>
      <c r="C35" s="62"/>
      <c r="D35" s="62"/>
      <c r="E35" s="63"/>
    </row>
    <row r="36" spans="1:5" x14ac:dyDescent="0.35">
      <c r="A36" s="41" t="s">
        <v>35</v>
      </c>
      <c r="B36" s="47"/>
      <c r="C36" s="48"/>
      <c r="D36" s="48"/>
      <c r="E36" s="49"/>
    </row>
    <row r="37" spans="1:5" x14ac:dyDescent="0.35">
      <c r="A37" s="40" t="s">
        <v>36</v>
      </c>
      <c r="B37" s="61"/>
      <c r="C37" s="62"/>
      <c r="D37" s="62"/>
      <c r="E37" s="63"/>
    </row>
    <row r="38" spans="1:5" x14ac:dyDescent="0.35">
      <c r="A38" s="41" t="s">
        <v>37</v>
      </c>
      <c r="B38" s="47"/>
      <c r="C38" s="48"/>
      <c r="D38" s="48"/>
      <c r="E38" s="49"/>
    </row>
    <row r="39" spans="1:5" x14ac:dyDescent="0.35">
      <c r="A39" s="40" t="s">
        <v>38</v>
      </c>
      <c r="B39" s="61"/>
      <c r="C39" s="62"/>
      <c r="D39" s="62"/>
      <c r="E39" s="63"/>
    </row>
    <row r="40" spans="1:5" x14ac:dyDescent="0.35">
      <c r="A40" s="41" t="s">
        <v>39</v>
      </c>
      <c r="B40" s="47"/>
      <c r="C40" s="48"/>
      <c r="D40" s="48"/>
      <c r="E40" s="49"/>
    </row>
    <row r="41" spans="1:5" x14ac:dyDescent="0.35">
      <c r="A41" s="40" t="s">
        <v>40</v>
      </c>
      <c r="B41" s="61"/>
      <c r="C41" s="62"/>
      <c r="D41" s="62"/>
      <c r="E41" s="63"/>
    </row>
    <row r="42" spans="1:5" x14ac:dyDescent="0.35">
      <c r="A42" s="41" t="s">
        <v>41</v>
      </c>
      <c r="B42" s="47"/>
      <c r="C42" s="48"/>
      <c r="D42" s="48"/>
      <c r="E42" s="49"/>
    </row>
    <row r="43" spans="1:5" x14ac:dyDescent="0.35">
      <c r="A43" s="40" t="s">
        <v>42</v>
      </c>
      <c r="B43" s="61"/>
      <c r="C43" s="62"/>
      <c r="D43" s="62"/>
      <c r="E43" s="63"/>
    </row>
    <row r="44" spans="1:5" x14ac:dyDescent="0.35">
      <c r="A44" s="41" t="s">
        <v>43</v>
      </c>
      <c r="B44" s="47"/>
      <c r="C44" s="48"/>
      <c r="D44" s="48"/>
      <c r="E44" s="49"/>
    </row>
    <row r="45" spans="1:5" x14ac:dyDescent="0.35">
      <c r="A45" s="40" t="s">
        <v>44</v>
      </c>
      <c r="B45" s="61"/>
      <c r="C45" s="62"/>
      <c r="D45" s="62"/>
      <c r="E45" s="63"/>
    </row>
    <row r="46" spans="1:5" x14ac:dyDescent="0.35">
      <c r="A46" s="41" t="s">
        <v>45</v>
      </c>
      <c r="B46" s="47"/>
      <c r="C46" s="48"/>
      <c r="D46" s="48"/>
      <c r="E46" s="49"/>
    </row>
    <row r="47" spans="1:5" x14ac:dyDescent="0.35">
      <c r="A47" s="40" t="s">
        <v>46</v>
      </c>
      <c r="B47" s="61"/>
      <c r="C47" s="62"/>
      <c r="D47" s="62"/>
      <c r="E47" s="63"/>
    </row>
    <row r="48" spans="1:5" x14ac:dyDescent="0.35">
      <c r="A48" s="41" t="s">
        <v>47</v>
      </c>
      <c r="B48" s="47"/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/>
    </row>
    <row r="51" spans="1:5" x14ac:dyDescent="0.35">
      <c r="A51" s="40" t="s">
        <v>50</v>
      </c>
      <c r="B51" s="61"/>
      <c r="C51" s="62"/>
      <c r="D51" s="62"/>
      <c r="E51" s="63"/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/>
      <c r="C53" s="62"/>
      <c r="D53" s="62"/>
      <c r="E53" s="63"/>
    </row>
    <row r="54" spans="1:5" x14ac:dyDescent="0.35">
      <c r="A54" s="41" t="s">
        <v>53</v>
      </c>
      <c r="B54" s="47"/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/>
    </row>
    <row r="57" spans="1:5" x14ac:dyDescent="0.35">
      <c r="A57" s="40" t="s">
        <v>56</v>
      </c>
      <c r="B57" s="61"/>
      <c r="C57" s="62"/>
      <c r="D57" s="62"/>
      <c r="E57" s="63"/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/>
      <c r="C59" s="65"/>
      <c r="D59" s="65"/>
      <c r="E59" s="66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67"/>
  <sheetViews>
    <sheetView showZeros="0" workbookViewId="0">
      <selection activeCell="J60" sqref="J60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88</v>
      </c>
      <c r="C3" s="94"/>
      <c r="D3" s="94"/>
      <c r="E3" s="94"/>
    </row>
    <row r="5" spans="1:5" x14ac:dyDescent="0.35">
      <c r="A5" s="50" t="s">
        <v>3</v>
      </c>
      <c r="B5" s="95" t="s">
        <v>4</v>
      </c>
      <c r="C5" s="88"/>
      <c r="D5" s="88"/>
      <c r="E5" s="96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/>
      <c r="C7" s="52"/>
      <c r="D7" s="52"/>
      <c r="E7" s="53"/>
    </row>
    <row r="8" spans="1:5" x14ac:dyDescent="0.35">
      <c r="A8" s="41" t="s">
        <v>11</v>
      </c>
      <c r="B8" s="47"/>
      <c r="C8" s="48"/>
      <c r="D8" s="48"/>
      <c r="E8" s="49"/>
    </row>
    <row r="9" spans="1:5" x14ac:dyDescent="0.35">
      <c r="A9" s="40" t="s">
        <v>12</v>
      </c>
      <c r="B9" s="61"/>
      <c r="C9" s="62"/>
      <c r="D9" s="62"/>
      <c r="E9" s="63"/>
    </row>
    <row r="10" spans="1:5" x14ac:dyDescent="0.35">
      <c r="A10" s="41" t="s">
        <v>13</v>
      </c>
      <c r="B10" s="47"/>
      <c r="C10" s="48"/>
      <c r="D10" s="48"/>
      <c r="E10" s="49"/>
    </row>
    <row r="11" spans="1:5" x14ac:dyDescent="0.35">
      <c r="A11" s="40" t="s">
        <v>14</v>
      </c>
      <c r="B11" s="61"/>
      <c r="C11" s="62"/>
      <c r="D11" s="62"/>
      <c r="E11" s="63"/>
    </row>
    <row r="12" spans="1:5" x14ac:dyDescent="0.35">
      <c r="A12" s="41" t="s">
        <v>15</v>
      </c>
      <c r="B12" s="47"/>
      <c r="C12" s="48"/>
      <c r="D12" s="48"/>
      <c r="E12" s="49"/>
    </row>
    <row r="13" spans="1:5" x14ac:dyDescent="0.35">
      <c r="A13" s="40" t="s">
        <v>16</v>
      </c>
      <c r="B13" s="61"/>
      <c r="C13" s="62"/>
      <c r="D13" s="62"/>
      <c r="E13" s="63"/>
    </row>
    <row r="14" spans="1:5" x14ac:dyDescent="0.35">
      <c r="A14" s="41" t="s">
        <v>17</v>
      </c>
      <c r="B14" s="47"/>
      <c r="C14" s="48"/>
      <c r="D14" s="48"/>
      <c r="E14" s="49"/>
    </row>
    <row r="15" spans="1:5" x14ac:dyDescent="0.35">
      <c r="A15" s="40" t="s">
        <v>18</v>
      </c>
      <c r="B15" s="61"/>
      <c r="C15" s="62"/>
      <c r="D15" s="62"/>
      <c r="E15" s="63"/>
    </row>
    <row r="16" spans="1:5" x14ac:dyDescent="0.35">
      <c r="A16" s="41" t="s">
        <v>19</v>
      </c>
      <c r="B16" s="47"/>
      <c r="C16" s="48"/>
      <c r="D16" s="48"/>
      <c r="E16" s="49"/>
    </row>
    <row r="17" spans="1:5" x14ac:dyDescent="0.35">
      <c r="A17" s="40" t="s">
        <v>20</v>
      </c>
      <c r="B17" s="61"/>
      <c r="C17" s="62"/>
      <c r="D17" s="62"/>
      <c r="E17" s="63"/>
    </row>
    <row r="18" spans="1:5" x14ac:dyDescent="0.35">
      <c r="A18" s="41" t="s">
        <v>21</v>
      </c>
      <c r="B18" s="47"/>
      <c r="C18" s="48"/>
      <c r="D18" s="48"/>
      <c r="E18" s="49"/>
    </row>
    <row r="19" spans="1:5" x14ac:dyDescent="0.35">
      <c r="A19" s="40" t="s">
        <v>22</v>
      </c>
      <c r="B19" s="61"/>
      <c r="C19" s="62"/>
      <c r="D19" s="62"/>
      <c r="E19" s="63"/>
    </row>
    <row r="20" spans="1:5" ht="15" thickBot="1" x14ac:dyDescent="0.4">
      <c r="A20" s="41" t="s">
        <v>23</v>
      </c>
      <c r="B20" s="47"/>
      <c r="C20" s="48"/>
      <c r="D20" s="48"/>
      <c r="E20" s="48"/>
    </row>
    <row r="21" spans="1:5" ht="15" thickTop="1" x14ac:dyDescent="0.35">
      <c r="A21" s="43" t="s">
        <v>24</v>
      </c>
      <c r="B21" s="64"/>
      <c r="C21" s="74"/>
      <c r="D21" s="65"/>
      <c r="E21" s="66"/>
    </row>
    <row r="22" spans="1:5" x14ac:dyDescent="0.35">
      <c r="A22" s="42" t="s">
        <v>25</v>
      </c>
      <c r="B22" s="70"/>
      <c r="C22" s="73"/>
      <c r="D22" s="71"/>
      <c r="E22" s="72"/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95"/>
      <c r="C24" s="88"/>
      <c r="D24" s="88"/>
      <c r="E24" s="96"/>
    </row>
    <row r="25" spans="1:5" x14ac:dyDescent="0.35">
      <c r="A25" s="46" t="s">
        <v>5</v>
      </c>
      <c r="B25" s="44"/>
      <c r="C25" s="44"/>
      <c r="D25" s="44"/>
      <c r="E25" s="45"/>
    </row>
    <row r="26" spans="1:5" x14ac:dyDescent="0.35">
      <c r="A26" s="39" t="s">
        <v>27</v>
      </c>
      <c r="B26" s="51"/>
      <c r="C26" s="52"/>
      <c r="D26" s="52"/>
      <c r="E26" s="53"/>
    </row>
    <row r="27" spans="1:5" x14ac:dyDescent="0.35">
      <c r="A27" s="55" t="s">
        <v>28</v>
      </c>
      <c r="B27" s="67"/>
      <c r="C27" s="68"/>
      <c r="D27" s="68"/>
      <c r="E27" s="69"/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95"/>
      <c r="C29" s="88"/>
      <c r="D29" s="88"/>
      <c r="E29" s="96"/>
    </row>
    <row r="30" spans="1:5" x14ac:dyDescent="0.35">
      <c r="A30" s="46" t="s">
        <v>5</v>
      </c>
      <c r="B30" s="44"/>
      <c r="C30" s="44"/>
      <c r="D30" s="44"/>
      <c r="E30" s="45"/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/>
    </row>
    <row r="33" spans="1:5" x14ac:dyDescent="0.35">
      <c r="A33" s="40" t="s">
        <v>32</v>
      </c>
      <c r="B33" s="61"/>
      <c r="C33" s="62"/>
      <c r="D33" s="62"/>
      <c r="E33" s="63"/>
    </row>
    <row r="34" spans="1:5" x14ac:dyDescent="0.35">
      <c r="A34" s="41" t="s">
        <v>33</v>
      </c>
      <c r="B34" s="47"/>
      <c r="C34" s="48"/>
      <c r="D34" s="48"/>
      <c r="E34" s="49"/>
    </row>
    <row r="35" spans="1:5" x14ac:dyDescent="0.35">
      <c r="A35" s="40" t="s">
        <v>34</v>
      </c>
      <c r="B35" s="61"/>
      <c r="C35" s="62"/>
      <c r="D35" s="62"/>
      <c r="E35" s="63"/>
    </row>
    <row r="36" spans="1:5" x14ac:dyDescent="0.35">
      <c r="A36" s="41" t="s">
        <v>35</v>
      </c>
      <c r="B36" s="47"/>
      <c r="C36" s="48"/>
      <c r="D36" s="48"/>
      <c r="E36" s="49"/>
    </row>
    <row r="37" spans="1:5" x14ac:dyDescent="0.35">
      <c r="A37" s="40" t="s">
        <v>36</v>
      </c>
      <c r="B37" s="61"/>
      <c r="C37" s="62"/>
      <c r="D37" s="62"/>
      <c r="E37" s="63"/>
    </row>
    <row r="38" spans="1:5" x14ac:dyDescent="0.35">
      <c r="A38" s="41" t="s">
        <v>37</v>
      </c>
      <c r="B38" s="47"/>
      <c r="C38" s="48"/>
      <c r="D38" s="48"/>
      <c r="E38" s="49"/>
    </row>
    <row r="39" spans="1:5" x14ac:dyDescent="0.35">
      <c r="A39" s="40" t="s">
        <v>38</v>
      </c>
      <c r="B39" s="61"/>
      <c r="C39" s="62"/>
      <c r="D39" s="62"/>
      <c r="E39" s="63"/>
    </row>
    <row r="40" spans="1:5" x14ac:dyDescent="0.35">
      <c r="A40" s="41" t="s">
        <v>39</v>
      </c>
      <c r="B40" s="47"/>
      <c r="C40" s="48"/>
      <c r="D40" s="48"/>
      <c r="E40" s="49"/>
    </row>
    <row r="41" spans="1:5" x14ac:dyDescent="0.35">
      <c r="A41" s="40" t="s">
        <v>40</v>
      </c>
      <c r="B41" s="61"/>
      <c r="C41" s="62"/>
      <c r="D41" s="62"/>
      <c r="E41" s="63"/>
    </row>
    <row r="42" spans="1:5" x14ac:dyDescent="0.35">
      <c r="A42" s="41" t="s">
        <v>41</v>
      </c>
      <c r="B42" s="47"/>
      <c r="C42" s="48"/>
      <c r="D42" s="48"/>
      <c r="E42" s="49"/>
    </row>
    <row r="43" spans="1:5" x14ac:dyDescent="0.35">
      <c r="A43" s="40" t="s">
        <v>42</v>
      </c>
      <c r="B43" s="61"/>
      <c r="C43" s="62"/>
      <c r="D43" s="62"/>
      <c r="E43" s="63"/>
    </row>
    <row r="44" spans="1:5" x14ac:dyDescent="0.35">
      <c r="A44" s="41" t="s">
        <v>43</v>
      </c>
      <c r="B44" s="47"/>
      <c r="C44" s="48"/>
      <c r="D44" s="48"/>
      <c r="E44" s="49"/>
    </row>
    <row r="45" spans="1:5" x14ac:dyDescent="0.35">
      <c r="A45" s="40" t="s">
        <v>44</v>
      </c>
      <c r="B45" s="61"/>
      <c r="C45" s="62"/>
      <c r="D45" s="62"/>
      <c r="E45" s="63"/>
    </row>
    <row r="46" spans="1:5" x14ac:dyDescent="0.35">
      <c r="A46" s="41" t="s">
        <v>45</v>
      </c>
      <c r="B46" s="47"/>
      <c r="C46" s="48"/>
      <c r="D46" s="48"/>
      <c r="E46" s="49"/>
    </row>
    <row r="47" spans="1:5" x14ac:dyDescent="0.35">
      <c r="A47" s="40" t="s">
        <v>46</v>
      </c>
      <c r="B47" s="61"/>
      <c r="C47" s="62"/>
      <c r="D47" s="62"/>
      <c r="E47" s="63"/>
    </row>
    <row r="48" spans="1:5" x14ac:dyDescent="0.35">
      <c r="A48" s="41" t="s">
        <v>47</v>
      </c>
      <c r="B48" s="47"/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/>
    </row>
    <row r="51" spans="1:5" x14ac:dyDescent="0.35">
      <c r="A51" s="40" t="s">
        <v>50</v>
      </c>
      <c r="B51" s="61"/>
      <c r="C51" s="62"/>
      <c r="D51" s="62"/>
      <c r="E51" s="63"/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/>
      <c r="C53" s="62"/>
      <c r="D53" s="62"/>
      <c r="E53" s="63"/>
    </row>
    <row r="54" spans="1:5" x14ac:dyDescent="0.35">
      <c r="A54" s="41" t="s">
        <v>53</v>
      </c>
      <c r="B54" s="47"/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/>
    </row>
    <row r="57" spans="1:5" x14ac:dyDescent="0.35">
      <c r="A57" s="40" t="s">
        <v>56</v>
      </c>
      <c r="B57" s="61"/>
      <c r="C57" s="62"/>
      <c r="D57" s="62"/>
      <c r="E57" s="63"/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/>
      <c r="C59" s="65"/>
      <c r="D59" s="65"/>
      <c r="E59" s="66"/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/>
      <c r="D63" s="52"/>
      <c r="E63" s="53"/>
    </row>
    <row r="64" spans="1:5" x14ac:dyDescent="0.35">
      <c r="A64" s="41" t="s">
        <v>81</v>
      </c>
      <c r="B64" s="47"/>
      <c r="C64" s="48"/>
      <c r="D64" s="48"/>
      <c r="E64" s="49"/>
    </row>
    <row r="65" spans="1:5" ht="16.5" x14ac:dyDescent="0.45">
      <c r="A65" s="56" t="s">
        <v>82</v>
      </c>
      <c r="B65" s="57"/>
      <c r="C65" s="58"/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3"/>
  <sheetViews>
    <sheetView showZeros="0" tabSelected="1" zoomScaleNormal="100" workbookViewId="0">
      <selection sqref="A1:E1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6" t="s">
        <v>0</v>
      </c>
      <c r="B1" s="87"/>
      <c r="C1" s="87"/>
      <c r="D1" s="87"/>
      <c r="E1" s="87"/>
    </row>
    <row r="2" spans="1:5" ht="18" customHeight="1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98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78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79"/>
      <c r="E7" s="53">
        <v>0</v>
      </c>
    </row>
    <row r="8" spans="1:5" x14ac:dyDescent="0.35">
      <c r="A8" s="41" t="s">
        <v>11</v>
      </c>
      <c r="B8" s="47">
        <v>0</v>
      </c>
      <c r="C8" s="48"/>
      <c r="D8" s="80"/>
      <c r="E8" s="49">
        <v>0</v>
      </c>
    </row>
    <row r="9" spans="1:5" x14ac:dyDescent="0.35">
      <c r="A9" s="40" t="s">
        <v>12</v>
      </c>
      <c r="B9" s="61">
        <v>43828636360.599998</v>
      </c>
      <c r="C9" s="62"/>
      <c r="D9" s="81"/>
      <c r="E9" s="63">
        <v>0</v>
      </c>
    </row>
    <row r="10" spans="1:5" x14ac:dyDescent="0.35">
      <c r="A10" s="41" t="s">
        <v>13</v>
      </c>
      <c r="B10" s="47">
        <v>0</v>
      </c>
      <c r="C10" s="48"/>
      <c r="D10" s="80"/>
      <c r="E10" s="49">
        <v>0</v>
      </c>
    </row>
    <row r="11" spans="1:5" x14ac:dyDescent="0.35">
      <c r="A11" s="40" t="s">
        <v>14</v>
      </c>
      <c r="B11" s="61">
        <v>76573906674.399994</v>
      </c>
      <c r="C11" s="62"/>
      <c r="D11" s="81"/>
      <c r="E11" s="63">
        <v>0</v>
      </c>
    </row>
    <row r="12" spans="1:5" x14ac:dyDescent="0.35">
      <c r="A12" s="41" t="s">
        <v>15</v>
      </c>
      <c r="B12" s="47">
        <v>0</v>
      </c>
      <c r="C12" s="48"/>
      <c r="D12" s="80"/>
      <c r="E12" s="49">
        <v>0</v>
      </c>
    </row>
    <row r="13" spans="1:5" x14ac:dyDescent="0.35">
      <c r="A13" s="40" t="s">
        <v>16</v>
      </c>
      <c r="B13" s="61">
        <v>0</v>
      </c>
      <c r="C13" s="62"/>
      <c r="D13" s="81"/>
      <c r="E13" s="63">
        <v>0</v>
      </c>
    </row>
    <row r="14" spans="1:5" x14ac:dyDescent="0.35">
      <c r="A14" s="41" t="s">
        <v>17</v>
      </c>
      <c r="B14" s="47">
        <v>1206314418764.2</v>
      </c>
      <c r="C14" s="48"/>
      <c r="D14" s="80">
        <v>3141096000</v>
      </c>
      <c r="E14" s="49">
        <v>0</v>
      </c>
    </row>
    <row r="15" spans="1:5" x14ac:dyDescent="0.35">
      <c r="A15" s="40" t="s">
        <v>18</v>
      </c>
      <c r="B15" s="61">
        <v>0</v>
      </c>
      <c r="C15" s="62"/>
      <c r="D15" s="81"/>
      <c r="E15" s="63">
        <v>0</v>
      </c>
    </row>
    <row r="16" spans="1:5" x14ac:dyDescent="0.35">
      <c r="A16" s="41" t="s">
        <v>19</v>
      </c>
      <c r="B16" s="47">
        <v>551976875719.80005</v>
      </c>
      <c r="C16" s="48"/>
      <c r="D16" s="80">
        <v>4058006880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81">
        <v>1492102800</v>
      </c>
      <c r="E17" s="63">
        <v>0</v>
      </c>
    </row>
    <row r="18" spans="1:5" x14ac:dyDescent="0.35">
      <c r="A18" s="41" t="s">
        <v>21</v>
      </c>
      <c r="B18" s="47">
        <v>0</v>
      </c>
      <c r="C18" s="48"/>
      <c r="D18" s="80"/>
      <c r="E18" s="49">
        <v>0</v>
      </c>
    </row>
    <row r="19" spans="1:5" x14ac:dyDescent="0.35">
      <c r="A19" s="40" t="s">
        <v>22</v>
      </c>
      <c r="B19" s="61">
        <v>0</v>
      </c>
      <c r="C19" s="62"/>
      <c r="D19" s="81"/>
      <c r="E19" s="63">
        <v>0</v>
      </c>
    </row>
    <row r="20" spans="1:5" ht="15" thickBot="1" x14ac:dyDescent="0.4">
      <c r="A20" s="41" t="s">
        <v>23</v>
      </c>
      <c r="B20" s="47"/>
      <c r="C20" s="48"/>
      <c r="D20" s="80"/>
      <c r="E20" s="48">
        <v>0</v>
      </c>
    </row>
    <row r="21" spans="1:5" ht="15" thickTop="1" x14ac:dyDescent="0.35">
      <c r="A21" s="43" t="s">
        <v>24</v>
      </c>
      <c r="B21" s="64">
        <v>1878693837519</v>
      </c>
      <c r="C21" s="74">
        <v>1630000000000</v>
      </c>
      <c r="D21" s="82">
        <v>8691205680</v>
      </c>
      <c r="E21" s="66">
        <v>0</v>
      </c>
    </row>
    <row r="22" spans="1:5" x14ac:dyDescent="0.35">
      <c r="A22" s="42" t="s">
        <v>25</v>
      </c>
      <c r="B22" s="70">
        <v>1331509045727.9956</v>
      </c>
      <c r="C22" s="73">
        <v>1666983193277.3108</v>
      </c>
      <c r="D22" s="83">
        <v>6529851932.2559795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784024</v>
      </c>
      <c r="C26" s="52"/>
      <c r="D26" s="79">
        <v>4615445.2162128603</v>
      </c>
      <c r="E26" s="53">
        <v>0</v>
      </c>
    </row>
    <row r="27" spans="1:5" x14ac:dyDescent="0.35">
      <c r="A27" s="55" t="s">
        <v>28</v>
      </c>
      <c r="B27" s="67">
        <v>4465900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78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7" x14ac:dyDescent="0.35">
      <c r="A33" s="40" t="s">
        <v>32</v>
      </c>
      <c r="B33" s="61"/>
      <c r="C33" s="62"/>
      <c r="D33" s="62"/>
      <c r="E33" s="63">
        <v>0</v>
      </c>
    </row>
    <row r="34" spans="1:7" x14ac:dyDescent="0.35">
      <c r="A34" s="41" t="s">
        <v>33</v>
      </c>
      <c r="B34" s="47"/>
      <c r="C34" s="48"/>
      <c r="D34" s="48"/>
      <c r="E34" s="49">
        <v>0</v>
      </c>
    </row>
    <row r="35" spans="1:7" x14ac:dyDescent="0.35">
      <c r="A35" s="40" t="s">
        <v>34</v>
      </c>
      <c r="B35" s="61"/>
      <c r="C35" s="62"/>
      <c r="D35" s="62"/>
      <c r="E35" s="63">
        <v>0</v>
      </c>
    </row>
    <row r="36" spans="1:7" x14ac:dyDescent="0.35">
      <c r="A36" s="41" t="s">
        <v>35</v>
      </c>
      <c r="B36" s="47"/>
      <c r="C36" s="48"/>
      <c r="D36" s="48"/>
      <c r="E36" s="49">
        <v>0</v>
      </c>
    </row>
    <row r="37" spans="1:7" x14ac:dyDescent="0.35">
      <c r="A37" s="40" t="s">
        <v>36</v>
      </c>
      <c r="B37" s="61">
        <v>0</v>
      </c>
      <c r="C37" s="62"/>
      <c r="D37" s="62"/>
      <c r="E37" s="63">
        <v>109375.9328</v>
      </c>
    </row>
    <row r="38" spans="1:7" x14ac:dyDescent="0.35">
      <c r="A38" s="41" t="s">
        <v>37</v>
      </c>
      <c r="B38" s="47"/>
      <c r="C38" s="48"/>
      <c r="D38" s="48"/>
      <c r="E38" s="49">
        <v>0</v>
      </c>
    </row>
    <row r="39" spans="1:7" x14ac:dyDescent="0.35">
      <c r="A39" s="40" t="s">
        <v>38</v>
      </c>
      <c r="B39" s="61"/>
      <c r="C39" s="62"/>
      <c r="D39" s="62"/>
      <c r="E39" s="63">
        <v>0</v>
      </c>
    </row>
    <row r="40" spans="1:7" x14ac:dyDescent="0.35">
      <c r="A40" s="41" t="s">
        <v>39</v>
      </c>
      <c r="B40" s="47"/>
      <c r="C40" s="48"/>
      <c r="D40" s="48"/>
      <c r="E40" s="49">
        <v>0</v>
      </c>
    </row>
    <row r="41" spans="1:7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7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7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7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7" x14ac:dyDescent="0.35">
      <c r="A45" s="40" t="s">
        <v>44</v>
      </c>
      <c r="B45" s="61"/>
      <c r="C45" s="62"/>
      <c r="D45" s="62"/>
      <c r="E45" s="63">
        <v>0</v>
      </c>
    </row>
    <row r="46" spans="1:7" x14ac:dyDescent="0.35">
      <c r="A46" s="41" t="s">
        <v>45</v>
      </c>
      <c r="B46" s="47"/>
      <c r="C46" s="48"/>
      <c r="D46" s="48"/>
      <c r="E46" s="49">
        <v>0</v>
      </c>
    </row>
    <row r="47" spans="1:7" x14ac:dyDescent="0.35">
      <c r="A47" s="40" t="s">
        <v>46</v>
      </c>
      <c r="B47" s="61"/>
      <c r="C47" s="62"/>
      <c r="D47" s="62"/>
      <c r="E47" s="63">
        <v>0</v>
      </c>
      <c r="G47" s="84"/>
    </row>
    <row r="48" spans="1:7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29888.9254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92</v>
      </c>
      <c r="B58" s="47">
        <v>230000</v>
      </c>
      <c r="C58" s="48"/>
      <c r="D58" s="48"/>
      <c r="E58" s="49"/>
    </row>
    <row r="59" spans="1:5" ht="15" thickTop="1" x14ac:dyDescent="0.35">
      <c r="A59" s="43" t="s">
        <v>58</v>
      </c>
      <c r="B59" s="64">
        <f>SUM(B31:B58)</f>
        <v>230000</v>
      </c>
      <c r="C59" s="65">
        <v>0</v>
      </c>
      <c r="D59" s="65">
        <v>0</v>
      </c>
      <c r="E59" s="66">
        <v>139264.85819999999</v>
      </c>
    </row>
    <row r="61" spans="1:5" ht="14.5" customHeight="1" x14ac:dyDescent="0.35">
      <c r="A61" s="85"/>
      <c r="B61" s="85"/>
      <c r="C61" s="85"/>
      <c r="D61" s="85"/>
      <c r="E61" s="85"/>
    </row>
    <row r="62" spans="1:5" x14ac:dyDescent="0.35">
      <c r="A62" s="46" t="s">
        <v>5</v>
      </c>
      <c r="B62" s="44" t="s">
        <v>6</v>
      </c>
      <c r="C62" s="44" t="s">
        <v>7</v>
      </c>
      <c r="D62" s="78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250000000000</v>
      </c>
      <c r="D63" s="79">
        <v>190000000000</v>
      </c>
      <c r="E63" s="53"/>
    </row>
    <row r="64" spans="1:5" x14ac:dyDescent="0.35">
      <c r="A64" s="41" t="s">
        <v>81</v>
      </c>
      <c r="B64" s="47"/>
      <c r="C64" s="48">
        <v>60000000000</v>
      </c>
      <c r="D64" s="80">
        <v>170000000000</v>
      </c>
      <c r="E64" s="49"/>
    </row>
    <row r="65" spans="1:5" ht="16.5" x14ac:dyDescent="0.45">
      <c r="A65" s="56" t="s">
        <v>95</v>
      </c>
      <c r="B65" s="57"/>
      <c r="C65" s="58">
        <v>20000000000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  <row r="77" spans="1:5" ht="30" customHeight="1" x14ac:dyDescent="0.35"/>
    <row r="83" ht="30" customHeight="1" x14ac:dyDescent="0.35"/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0"/>
  <sheetViews>
    <sheetView showZeros="0" topLeftCell="A13" workbookViewId="0">
      <selection activeCell="H53" sqref="H53"/>
    </sheetView>
  </sheetViews>
  <sheetFormatPr baseColWidth="10" defaultRowHeight="14.5" x14ac:dyDescent="0.35"/>
  <cols>
    <col min="1" max="1" width="16.7265625" customWidth="1"/>
  </cols>
  <sheetData>
    <row r="1" spans="1:9" x14ac:dyDescent="0.35">
      <c r="A1" s="36" t="s">
        <v>76</v>
      </c>
      <c r="B1" s="105" t="s">
        <v>74</v>
      </c>
      <c r="C1" s="105"/>
      <c r="D1" s="105"/>
      <c r="E1" s="105"/>
      <c r="F1" s="105" t="s">
        <v>75</v>
      </c>
      <c r="G1" s="105"/>
      <c r="H1" s="105"/>
      <c r="I1" s="105"/>
    </row>
    <row r="2" spans="1:9" x14ac:dyDescent="0.35">
      <c r="B2" t="s">
        <v>60</v>
      </c>
      <c r="C2" t="s">
        <v>7</v>
      </c>
      <c r="D2" t="s">
        <v>8</v>
      </c>
      <c r="E2" t="s">
        <v>9</v>
      </c>
      <c r="F2" t="s">
        <v>60</v>
      </c>
      <c r="G2" t="s">
        <v>7</v>
      </c>
      <c r="H2" t="s">
        <v>8</v>
      </c>
      <c r="I2" t="s">
        <v>9</v>
      </c>
    </row>
    <row r="3" spans="1:9" x14ac:dyDescent="0.35">
      <c r="A3" t="s">
        <v>61</v>
      </c>
      <c r="B3" s="37">
        <f>Januar!B$21</f>
        <v>220445753863.5</v>
      </c>
      <c r="C3" s="37">
        <f>Januar!C$21</f>
        <v>410000000000</v>
      </c>
      <c r="D3" s="37">
        <f>Januar!D$21</f>
        <v>1265784000</v>
      </c>
      <c r="E3" s="37">
        <f>Januar!E$21</f>
        <v>0</v>
      </c>
      <c r="F3" s="37">
        <f>Januar!B$22</f>
        <v>244459791965.62436</v>
      </c>
      <c r="G3" s="37">
        <f>Januar!C$22</f>
        <v>419302521008.40332</v>
      </c>
      <c r="H3" s="37">
        <f>Januar!D$22</f>
        <v>1652779956.043956</v>
      </c>
      <c r="I3" s="37">
        <f>Januar!E$22</f>
        <v>0</v>
      </c>
    </row>
    <row r="4" spans="1:9" x14ac:dyDescent="0.35">
      <c r="A4" t="s">
        <v>62</v>
      </c>
      <c r="B4" s="37">
        <f>Februar!B$21</f>
        <v>219000055342</v>
      </c>
      <c r="C4" s="37">
        <f>Februar!C$21</f>
        <v>280000000000</v>
      </c>
      <c r="D4" s="37">
        <f>Februar!D$21</f>
        <v>1622179200</v>
      </c>
      <c r="E4" s="37">
        <f>Februar!E$21</f>
        <v>0</v>
      </c>
      <c r="F4" s="37">
        <f>Februar!B$22</f>
        <v>243279900448.60254</v>
      </c>
      <c r="G4" s="37">
        <f>Februar!C$22</f>
        <v>286352941176.47058</v>
      </c>
      <c r="H4" s="37">
        <f>Februar!D$22</f>
        <v>1724754285.7142856</v>
      </c>
      <c r="I4" s="37">
        <f>Februar!E$22</f>
        <v>0</v>
      </c>
    </row>
    <row r="5" spans="1:9" x14ac:dyDescent="0.35">
      <c r="A5" t="s">
        <v>63</v>
      </c>
      <c r="B5" s="37">
        <f>März!B$21</f>
        <v>464714752166.69995</v>
      </c>
      <c r="C5" s="37">
        <f>März!C$21</f>
        <v>240000000000</v>
      </c>
      <c r="D5" s="37">
        <f>März!D$21</f>
        <v>233116800</v>
      </c>
      <c r="E5" s="37">
        <f>März!E$21</f>
        <v>0</v>
      </c>
      <c r="F5" s="37">
        <f>März!B$22</f>
        <v>233202518986.8689</v>
      </c>
      <c r="G5" s="37">
        <f>März!C$22</f>
        <v>245445378151.2605</v>
      </c>
      <c r="H5" s="37">
        <f>März!D$22</f>
        <v>222016000</v>
      </c>
      <c r="I5" s="37">
        <f>März!E$22</f>
        <v>0</v>
      </c>
    </row>
    <row r="6" spans="1:9" x14ac:dyDescent="0.35">
      <c r="A6" t="s">
        <v>64</v>
      </c>
      <c r="B6" s="37">
        <f>April!B$21</f>
        <v>356397195779.70007</v>
      </c>
      <c r="C6" s="37">
        <f>April!C$21</f>
        <v>220000000000</v>
      </c>
      <c r="D6" s="37">
        <f>April!D$21</f>
        <v>402997440</v>
      </c>
      <c r="E6" s="37">
        <f>April!E$21</f>
        <v>0</v>
      </c>
      <c r="F6" s="37">
        <f>April!B$22</f>
        <v>151948243940.09186</v>
      </c>
      <c r="G6" s="37">
        <f>April!C$22</f>
        <v>224991596638.65549</v>
      </c>
      <c r="H6" s="37">
        <f>April!D$22</f>
        <v>383807085.71428573</v>
      </c>
      <c r="I6" s="37">
        <f>April!E$22</f>
        <v>0</v>
      </c>
    </row>
    <row r="7" spans="1:9" x14ac:dyDescent="0.35">
      <c r="A7" t="s">
        <v>65</v>
      </c>
      <c r="B7" s="37">
        <f>Mai!B$21</f>
        <v>298005448880.29999</v>
      </c>
      <c r="C7" s="37">
        <f>Mai!C$21</f>
        <v>250000000000</v>
      </c>
      <c r="D7" s="37">
        <f>Mai!D$21</f>
        <v>4515070200</v>
      </c>
      <c r="E7" s="37">
        <f>Mai!E$21</f>
        <v>0</v>
      </c>
      <c r="F7" s="37">
        <f>Mai!B$22</f>
        <v>216347039428.59998</v>
      </c>
      <c r="G7" s="37">
        <f>Mai!C$22</f>
        <v>255672268907.56302</v>
      </c>
      <c r="H7" s="37">
        <f>Mai!D$22</f>
        <v>2111842624.951519</v>
      </c>
      <c r="I7" s="37">
        <f>Mai!E$22</f>
        <v>0</v>
      </c>
    </row>
    <row r="8" spans="1:9" x14ac:dyDescent="0.35">
      <c r="A8" t="s">
        <v>66</v>
      </c>
      <c r="B8" s="37">
        <f>Juni!B$21</f>
        <v>320130631486.80005</v>
      </c>
      <c r="C8" s="37">
        <f>Juni!C$21</f>
        <v>230000000000</v>
      </c>
      <c r="D8" s="37">
        <f>Juni!D$21</f>
        <v>652058040</v>
      </c>
      <c r="E8" s="37">
        <f>Juni!E$21</f>
        <v>0</v>
      </c>
      <c r="F8" s="37">
        <f>Juni!B$22</f>
        <v>242271550958.20782</v>
      </c>
      <c r="G8" s="37">
        <f>Juni!C$22</f>
        <v>235218487394.95798</v>
      </c>
      <c r="H8" s="37">
        <f>Juni!D$22</f>
        <v>434651979.83193278</v>
      </c>
      <c r="I8" s="37">
        <f>Juni!E$22</f>
        <v>0</v>
      </c>
    </row>
    <row r="9" spans="1:9" x14ac:dyDescent="0.35">
      <c r="A9" t="s">
        <v>67</v>
      </c>
      <c r="B9" s="37">
        <f>Juli!B$21</f>
        <v>0</v>
      </c>
      <c r="C9" s="37">
        <f>Juli!C$21</f>
        <v>0</v>
      </c>
      <c r="D9" s="37">
        <f>Juli!D$21</f>
        <v>0</v>
      </c>
      <c r="E9" s="37">
        <f>Juli!E$21</f>
        <v>0</v>
      </c>
      <c r="F9" s="37">
        <f>Juli!B$22</f>
        <v>0</v>
      </c>
      <c r="G9" s="37">
        <f>Juli!C$22</f>
        <v>0</v>
      </c>
      <c r="H9" s="37">
        <f>Juli!D$22</f>
        <v>0</v>
      </c>
      <c r="I9" s="37">
        <f>Juli!E$22</f>
        <v>0</v>
      </c>
    </row>
    <row r="10" spans="1:9" x14ac:dyDescent="0.35">
      <c r="A10" t="s">
        <v>68</v>
      </c>
      <c r="B10" s="37">
        <f>August!B$21</f>
        <v>0</v>
      </c>
      <c r="C10" s="37">
        <f>August!C$21</f>
        <v>0</v>
      </c>
      <c r="D10" s="37">
        <f>August!D$21</f>
        <v>0</v>
      </c>
      <c r="E10" s="37">
        <f>August!E$21</f>
        <v>0</v>
      </c>
      <c r="F10" s="37">
        <f>August!B$22</f>
        <v>0</v>
      </c>
      <c r="G10" s="37">
        <f>August!C$22</f>
        <v>0</v>
      </c>
      <c r="H10" s="37">
        <f>August!D$22</f>
        <v>0</v>
      </c>
      <c r="I10" s="37">
        <f>August!E$22</f>
        <v>0</v>
      </c>
    </row>
    <row r="11" spans="1:9" x14ac:dyDescent="0.35">
      <c r="A11" t="s">
        <v>69</v>
      </c>
      <c r="B11" s="37">
        <f>September!B$21</f>
        <v>0</v>
      </c>
      <c r="C11" s="37">
        <f>September!C$21</f>
        <v>0</v>
      </c>
      <c r="D11" s="37">
        <f>September!D$21</f>
        <v>0</v>
      </c>
      <c r="E11" s="37">
        <f>September!E$21</f>
        <v>0</v>
      </c>
      <c r="F11" s="37">
        <f>September!B$22</f>
        <v>0</v>
      </c>
      <c r="G11" s="37">
        <f>September!C$22</f>
        <v>0</v>
      </c>
      <c r="H11" s="37">
        <f>September!D$22</f>
        <v>0</v>
      </c>
      <c r="I11" s="37">
        <f>September!E$22</f>
        <v>0</v>
      </c>
    </row>
    <row r="12" spans="1:9" x14ac:dyDescent="0.35">
      <c r="A12" t="s">
        <v>70</v>
      </c>
      <c r="B12" s="37">
        <f>Oktober!B$21</f>
        <v>0</v>
      </c>
      <c r="C12" s="37">
        <f>Oktober!C$21</f>
        <v>0</v>
      </c>
      <c r="D12" s="37">
        <f>Oktober!D$21</f>
        <v>0</v>
      </c>
      <c r="E12" s="37">
        <f>Oktober!E$21</f>
        <v>0</v>
      </c>
      <c r="F12" s="37">
        <f>Oktober!B$22</f>
        <v>0</v>
      </c>
      <c r="G12" s="37">
        <f>Oktober!C$22</f>
        <v>0</v>
      </c>
      <c r="H12" s="37">
        <f>Oktober!D$22</f>
        <v>0</v>
      </c>
      <c r="I12" s="37">
        <f>Oktober!E$22</f>
        <v>0</v>
      </c>
    </row>
    <row r="13" spans="1:9" x14ac:dyDescent="0.35">
      <c r="A13" t="s">
        <v>71</v>
      </c>
      <c r="B13" s="37">
        <f>November!B$21</f>
        <v>0</v>
      </c>
      <c r="C13" s="37">
        <f>November!C$21</f>
        <v>0</v>
      </c>
      <c r="D13" s="37">
        <f>November!D$21</f>
        <v>0</v>
      </c>
      <c r="E13" s="37">
        <f>November!E$21</f>
        <v>0</v>
      </c>
      <c r="F13" s="37">
        <f>November!B$22</f>
        <v>0</v>
      </c>
      <c r="G13" s="37">
        <f>November!C$22</f>
        <v>0</v>
      </c>
      <c r="H13" s="37">
        <f>November!D$22</f>
        <v>0</v>
      </c>
      <c r="I13" s="37">
        <f>November!E$22</f>
        <v>0</v>
      </c>
    </row>
    <row r="14" spans="1:9" x14ac:dyDescent="0.35">
      <c r="A14" t="s">
        <v>72</v>
      </c>
      <c r="B14" s="37">
        <f>Dezember!B$21</f>
        <v>0</v>
      </c>
      <c r="C14" s="37">
        <f>Dezember!C$21</f>
        <v>0</v>
      </c>
      <c r="D14" s="37">
        <f>Dezember!D$21</f>
        <v>0</v>
      </c>
      <c r="E14" s="37">
        <f>Dezember!E$21</f>
        <v>0</v>
      </c>
      <c r="F14" s="37">
        <f>Dezember!B$22</f>
        <v>0</v>
      </c>
      <c r="G14" s="37">
        <f>Dezember!C$22</f>
        <v>0</v>
      </c>
      <c r="H14" s="37">
        <f>Dezember!D$22</f>
        <v>0</v>
      </c>
      <c r="I14" s="37">
        <f>Dezember!E$22</f>
        <v>0</v>
      </c>
    </row>
    <row r="15" spans="1:9" x14ac:dyDescent="0.35">
      <c r="B15" s="37"/>
      <c r="C15" s="37"/>
      <c r="D15" s="37"/>
      <c r="E15" s="37"/>
      <c r="F15" s="37"/>
      <c r="G15" s="37"/>
      <c r="H15" s="37"/>
      <c r="I15" s="37"/>
    </row>
    <row r="16" spans="1:9" x14ac:dyDescent="0.35">
      <c r="A16" t="s">
        <v>73</v>
      </c>
      <c r="B16" s="37">
        <f>Jahressumme!B$21</f>
        <v>1878693837519</v>
      </c>
      <c r="C16" s="37">
        <f>Jahressumme!C$21</f>
        <v>1630000000000</v>
      </c>
      <c r="D16" s="37">
        <f>Jahressumme!D$21</f>
        <v>8691205680</v>
      </c>
      <c r="E16" s="37">
        <f>Jahressumme!E$21</f>
        <v>0</v>
      </c>
      <c r="F16" s="37">
        <f>Jahressumme!B$22</f>
        <v>1331509045727.9956</v>
      </c>
      <c r="G16" s="37">
        <f>Jahressumme!C$22</f>
        <v>1666983193277.3108</v>
      </c>
      <c r="H16" s="37">
        <f>Jahressumme!D$22</f>
        <v>6529851932.2559795</v>
      </c>
      <c r="I16" s="37">
        <f>Jahressumme!E$22</f>
        <v>0</v>
      </c>
    </row>
    <row r="18" spans="1:5" x14ac:dyDescent="0.35">
      <c r="A18" s="36" t="s">
        <v>78</v>
      </c>
    </row>
    <row r="19" spans="1:5" x14ac:dyDescent="0.35">
      <c r="B19" t="s">
        <v>60</v>
      </c>
      <c r="C19" t="s">
        <v>7</v>
      </c>
      <c r="D19" t="s">
        <v>8</v>
      </c>
      <c r="E19" t="s">
        <v>9</v>
      </c>
    </row>
    <row r="20" spans="1:5" x14ac:dyDescent="0.35">
      <c r="A20" t="s">
        <v>61</v>
      </c>
      <c r="B20" s="37">
        <f>Januar!B$26</f>
        <v>159364</v>
      </c>
      <c r="C20" s="37">
        <f>Januar!C$26</f>
        <v>0</v>
      </c>
      <c r="D20" s="37">
        <f>Januar!D$26</f>
        <v>283692.948407733</v>
      </c>
      <c r="E20" s="37">
        <f>Januar!E$26</f>
        <v>0</v>
      </c>
    </row>
    <row r="21" spans="1:5" x14ac:dyDescent="0.35">
      <c r="A21" t="s">
        <v>62</v>
      </c>
      <c r="B21" s="37">
        <f>Februar!B$26</f>
        <v>187580</v>
      </c>
      <c r="C21" s="37">
        <f>Februar!C$26</f>
        <v>0</v>
      </c>
      <c r="D21" s="37">
        <f>Februar!D$26</f>
        <v>354786.84986782598</v>
      </c>
      <c r="E21" s="37">
        <f>Februar!E$26</f>
        <v>0</v>
      </c>
    </row>
    <row r="22" spans="1:5" x14ac:dyDescent="0.35">
      <c r="A22" t="s">
        <v>63</v>
      </c>
      <c r="B22" s="37">
        <f>März!B$26</f>
        <v>210780</v>
      </c>
      <c r="C22" s="37">
        <f>März!C$26</f>
        <v>0</v>
      </c>
      <c r="D22" s="37">
        <f>März!D$26</f>
        <v>434413.99884198798</v>
      </c>
      <c r="E22" s="37">
        <f>März!E$26</f>
        <v>0</v>
      </c>
    </row>
    <row r="23" spans="1:5" x14ac:dyDescent="0.35">
      <c r="A23" t="s">
        <v>64</v>
      </c>
      <c r="B23" s="37">
        <f>April!B$26</f>
        <v>62140</v>
      </c>
      <c r="C23" s="37">
        <f>April!C$26</f>
        <v>0</v>
      </c>
      <c r="D23" s="37">
        <f>April!D$26</f>
        <v>412830.60438096599</v>
      </c>
      <c r="E23" s="37">
        <f>April!E$26</f>
        <v>0</v>
      </c>
    </row>
    <row r="24" spans="1:5" x14ac:dyDescent="0.35">
      <c r="A24" t="s">
        <v>65</v>
      </c>
      <c r="B24" s="37">
        <f>Mai!B$26</f>
        <v>55080</v>
      </c>
      <c r="C24" s="37">
        <f>Mai!C$26</f>
        <v>0</v>
      </c>
      <c r="D24" s="37">
        <f>Mai!D$26</f>
        <v>2650905.5176921198</v>
      </c>
      <c r="E24" s="37">
        <f>Mai!E$26</f>
        <v>0</v>
      </c>
    </row>
    <row r="25" spans="1:5" x14ac:dyDescent="0.35">
      <c r="A25" t="s">
        <v>66</v>
      </c>
      <c r="B25" s="37">
        <f>Juni!B$26</f>
        <v>109080</v>
      </c>
      <c r="C25" s="37">
        <f>Juni!C$26</f>
        <v>0</v>
      </c>
      <c r="D25" s="37">
        <f>Juni!D$26</f>
        <v>478815.29702222801</v>
      </c>
      <c r="E25" s="37">
        <f>Juni!E$26</f>
        <v>0</v>
      </c>
    </row>
    <row r="26" spans="1:5" x14ac:dyDescent="0.35">
      <c r="A26" t="s">
        <v>67</v>
      </c>
      <c r="B26" s="37">
        <f>Juli!B$26</f>
        <v>0</v>
      </c>
      <c r="C26" s="37">
        <f>Juli!C$26</f>
        <v>0</v>
      </c>
      <c r="D26" s="37">
        <f>Juli!D$26</f>
        <v>0</v>
      </c>
      <c r="E26" s="37">
        <f>Juli!E$26</f>
        <v>0</v>
      </c>
    </row>
    <row r="27" spans="1:5" x14ac:dyDescent="0.35">
      <c r="A27" t="s">
        <v>68</v>
      </c>
      <c r="B27" s="37">
        <f>August!B$26</f>
        <v>0</v>
      </c>
      <c r="C27" s="37">
        <f>August!C$26</f>
        <v>0</v>
      </c>
      <c r="D27" s="37">
        <f>August!D$26</f>
        <v>0</v>
      </c>
      <c r="E27" s="37">
        <f>August!E$26</f>
        <v>0</v>
      </c>
    </row>
    <row r="28" spans="1:5" x14ac:dyDescent="0.35">
      <c r="A28" t="s">
        <v>69</v>
      </c>
      <c r="B28" s="37">
        <f>September!B$26</f>
        <v>0</v>
      </c>
      <c r="C28" s="37">
        <f>September!C$26</f>
        <v>0</v>
      </c>
      <c r="D28" s="37">
        <f>September!D$26</f>
        <v>0</v>
      </c>
      <c r="E28" s="37">
        <f>September!E$26</f>
        <v>0</v>
      </c>
    </row>
    <row r="29" spans="1:5" x14ac:dyDescent="0.35">
      <c r="A29" t="s">
        <v>70</v>
      </c>
      <c r="B29" s="37">
        <f>Oktober!B$26</f>
        <v>0</v>
      </c>
      <c r="C29" s="37">
        <f>Oktober!C$26</f>
        <v>0</v>
      </c>
      <c r="D29" s="37">
        <f>Oktober!D$26</f>
        <v>0</v>
      </c>
      <c r="E29" s="37">
        <f>Oktober!E$26</f>
        <v>0</v>
      </c>
    </row>
    <row r="30" spans="1:5" x14ac:dyDescent="0.35">
      <c r="A30" t="s">
        <v>71</v>
      </c>
      <c r="B30" s="37">
        <f>November!B$26</f>
        <v>0</v>
      </c>
      <c r="C30" s="37">
        <f>November!C$26</f>
        <v>0</v>
      </c>
      <c r="D30" s="37">
        <f>November!D$26</f>
        <v>0</v>
      </c>
      <c r="E30" s="37">
        <f>November!E$26</f>
        <v>0</v>
      </c>
    </row>
    <row r="31" spans="1:5" x14ac:dyDescent="0.35">
      <c r="A31" t="s">
        <v>72</v>
      </c>
      <c r="B31" s="37">
        <f>Dezember!B$26</f>
        <v>0</v>
      </c>
      <c r="C31" s="37">
        <f>Dezember!C$26</f>
        <v>0</v>
      </c>
      <c r="D31" s="37">
        <f>Dezember!D$26</f>
        <v>0</v>
      </c>
      <c r="E31" s="37">
        <f>Dezember!E$26</f>
        <v>0</v>
      </c>
    </row>
    <row r="32" spans="1:5" x14ac:dyDescent="0.35">
      <c r="B32" s="38"/>
      <c r="C32" s="38"/>
      <c r="D32" s="38"/>
      <c r="E32" s="38"/>
    </row>
    <row r="33" spans="1:5" x14ac:dyDescent="0.35">
      <c r="A33" t="s">
        <v>73</v>
      </c>
      <c r="B33" s="37">
        <f>Jahressumme!B$26</f>
        <v>784024</v>
      </c>
      <c r="C33" s="37">
        <f>Jahressumme!C$26</f>
        <v>0</v>
      </c>
      <c r="D33" s="37">
        <f>Jahressumme!D$26</f>
        <v>4615445.2162128603</v>
      </c>
      <c r="E33" s="37">
        <f>Jahressumme!E$26</f>
        <v>0</v>
      </c>
    </row>
    <row r="35" spans="1:5" x14ac:dyDescent="0.35">
      <c r="A35" s="36" t="s">
        <v>77</v>
      </c>
    </row>
    <row r="36" spans="1:5" x14ac:dyDescent="0.35">
      <c r="B36" t="s">
        <v>60</v>
      </c>
      <c r="C36" t="s">
        <v>7</v>
      </c>
      <c r="D36" t="s">
        <v>8</v>
      </c>
      <c r="E36" t="s">
        <v>9</v>
      </c>
    </row>
    <row r="37" spans="1:5" x14ac:dyDescent="0.35">
      <c r="A37" t="s">
        <v>61</v>
      </c>
      <c r="B37" s="37">
        <f>Januar!B$59</f>
        <v>0</v>
      </c>
      <c r="C37" s="37">
        <f>Januar!C$59</f>
        <v>0</v>
      </c>
      <c r="D37" s="37">
        <f>Januar!D$59</f>
        <v>0</v>
      </c>
      <c r="E37" s="37">
        <f>Januar!E$59</f>
        <v>0</v>
      </c>
    </row>
    <row r="38" spans="1:5" x14ac:dyDescent="0.35">
      <c r="A38" t="s">
        <v>62</v>
      </c>
      <c r="B38" s="37">
        <f>Februar!B$59</f>
        <v>0</v>
      </c>
      <c r="C38" s="37">
        <f>Februar!C$59</f>
        <v>0</v>
      </c>
      <c r="D38" s="37">
        <f>Februar!D$59</f>
        <v>0</v>
      </c>
      <c r="E38" s="37">
        <f>Februar!E$59</f>
        <v>50606.052000000003</v>
      </c>
    </row>
    <row r="39" spans="1:5" x14ac:dyDescent="0.35">
      <c r="A39" t="s">
        <v>63</v>
      </c>
      <c r="B39" s="37">
        <f>März!B$59</f>
        <v>180000</v>
      </c>
      <c r="C39" s="37">
        <f>März!C$59</f>
        <v>0</v>
      </c>
      <c r="D39" s="37">
        <f>März!D$59</f>
        <v>0</v>
      </c>
      <c r="E39" s="37">
        <f>März!E$59</f>
        <v>0</v>
      </c>
    </row>
    <row r="40" spans="1:5" x14ac:dyDescent="0.35">
      <c r="A40" t="s">
        <v>64</v>
      </c>
      <c r="B40" s="37">
        <f>April!B$59</f>
        <v>47000</v>
      </c>
      <c r="C40" s="37">
        <f>April!C$59</f>
        <v>0</v>
      </c>
      <c r="D40" s="37">
        <f>April!D$59</f>
        <v>0</v>
      </c>
      <c r="E40" s="37">
        <f>April!E$59</f>
        <v>51753.295199999993</v>
      </c>
    </row>
    <row r="41" spans="1:5" x14ac:dyDescent="0.35">
      <c r="A41" t="s">
        <v>65</v>
      </c>
      <c r="B41" s="37">
        <f>Mai!B$59</f>
        <v>0</v>
      </c>
      <c r="C41" s="37">
        <f>Mai!C$59</f>
        <v>0</v>
      </c>
      <c r="D41" s="37">
        <f>Mai!D$59</f>
        <v>0</v>
      </c>
      <c r="E41" s="37">
        <f>Mai!E$59</f>
        <v>22653.518499999998</v>
      </c>
    </row>
    <row r="42" spans="1:5" x14ac:dyDescent="0.35">
      <c r="A42" t="s">
        <v>66</v>
      </c>
      <c r="B42" s="37">
        <f>Juni!B$59</f>
        <v>0</v>
      </c>
      <c r="C42" s="37">
        <f>Juni!C$59</f>
        <v>0</v>
      </c>
      <c r="D42" s="37">
        <f>Juni!D$59</f>
        <v>0</v>
      </c>
      <c r="E42" s="37">
        <f>Juni!E$59</f>
        <v>14251.9925</v>
      </c>
    </row>
    <row r="43" spans="1:5" x14ac:dyDescent="0.35">
      <c r="A43" t="s">
        <v>67</v>
      </c>
      <c r="B43" s="37">
        <f>Juli!B$59</f>
        <v>0</v>
      </c>
      <c r="C43" s="37">
        <f>Juli!C$59</f>
        <v>0</v>
      </c>
      <c r="D43" s="37">
        <f>Juli!D$59</f>
        <v>0</v>
      </c>
      <c r="E43" s="37">
        <f>Juli!E$59</f>
        <v>0</v>
      </c>
    </row>
    <row r="44" spans="1:5" x14ac:dyDescent="0.35">
      <c r="A44" t="s">
        <v>68</v>
      </c>
      <c r="B44" s="37">
        <f>August!B$59</f>
        <v>0</v>
      </c>
      <c r="C44" s="37">
        <f>August!C$59</f>
        <v>0</v>
      </c>
      <c r="D44" s="37">
        <f>August!D$59</f>
        <v>0</v>
      </c>
      <c r="E44" s="37">
        <f>August!E$59</f>
        <v>0</v>
      </c>
    </row>
    <row r="45" spans="1:5" x14ac:dyDescent="0.35">
      <c r="A45" t="s">
        <v>69</v>
      </c>
      <c r="B45" s="37">
        <f>September!B$59</f>
        <v>0</v>
      </c>
      <c r="C45" s="37">
        <f>September!C$59</f>
        <v>0</v>
      </c>
      <c r="D45" s="37">
        <f>September!D$59</f>
        <v>0</v>
      </c>
      <c r="E45" s="37">
        <f>September!E$59</f>
        <v>0</v>
      </c>
    </row>
    <row r="46" spans="1:5" x14ac:dyDescent="0.35">
      <c r="A46" t="s">
        <v>70</v>
      </c>
      <c r="B46" s="37">
        <f>Oktober!B$59</f>
        <v>0</v>
      </c>
      <c r="C46" s="37">
        <f>Oktober!C$59</f>
        <v>0</v>
      </c>
      <c r="D46" s="37">
        <f>Oktober!D$59</f>
        <v>0</v>
      </c>
      <c r="E46" s="37">
        <f>Oktober!E$59</f>
        <v>0</v>
      </c>
    </row>
    <row r="47" spans="1:5" x14ac:dyDescent="0.35">
      <c r="A47" t="s">
        <v>71</v>
      </c>
      <c r="B47" s="37">
        <f>November!B$59</f>
        <v>0</v>
      </c>
      <c r="C47" s="37">
        <f>November!C$59</f>
        <v>0</v>
      </c>
      <c r="D47" s="37">
        <f>November!D$59</f>
        <v>0</v>
      </c>
      <c r="E47" s="37">
        <f>November!E$59</f>
        <v>0</v>
      </c>
    </row>
    <row r="48" spans="1:5" x14ac:dyDescent="0.35">
      <c r="A48" t="s">
        <v>72</v>
      </c>
      <c r="B48" s="37">
        <f>Dezember!B$59</f>
        <v>0</v>
      </c>
      <c r="C48" s="37">
        <f>Dezember!C$59</f>
        <v>0</v>
      </c>
      <c r="D48" s="37">
        <f>Dezember!D$59</f>
        <v>0</v>
      </c>
      <c r="E48" s="37">
        <f>Dezember!E$59</f>
        <v>0</v>
      </c>
    </row>
    <row r="49" spans="1:5" x14ac:dyDescent="0.35">
      <c r="B49" s="38"/>
      <c r="C49" s="38"/>
      <c r="D49" s="38"/>
      <c r="E49" s="38"/>
    </row>
    <row r="50" spans="1:5" x14ac:dyDescent="0.35">
      <c r="A50" t="s">
        <v>73</v>
      </c>
      <c r="B50" s="37">
        <f>Jahressumme!B$59</f>
        <v>230000</v>
      </c>
      <c r="C50" s="37">
        <f>Jahressumme!C$59</f>
        <v>0</v>
      </c>
      <c r="D50" s="37">
        <f>Jahressumme!D$59</f>
        <v>0</v>
      </c>
      <c r="E50" s="37">
        <f>Jahressumme!E$59</f>
        <v>139264.85819999999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showGridLines="0" showRowColHeaders="0" zoomScaleNormal="100" workbookViewId="0">
      <selection activeCell="I39" sqref="I39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scale="8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Normal="100" workbookViewId="0">
      <selection activeCell="H43" sqref="H43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workbookViewId="0">
      <selection activeCell="F47" sqref="F47"/>
    </sheetView>
  </sheetViews>
  <sheetFormatPr baseColWidth="10" defaultRowHeight="14.5" x14ac:dyDescent="0.3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7"/>
  <sheetViews>
    <sheetView showZeros="0" topLeftCell="A27" workbookViewId="0">
      <selection activeCell="D62" sqref="D62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89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52"/>
      <c r="E7" s="53">
        <v>0</v>
      </c>
    </row>
    <row r="8" spans="1:5" x14ac:dyDescent="0.35">
      <c r="A8" s="41" t="s">
        <v>11</v>
      </c>
      <c r="B8" s="47">
        <v>0</v>
      </c>
      <c r="C8" s="48"/>
      <c r="D8" s="48"/>
      <c r="E8" s="49">
        <v>0</v>
      </c>
    </row>
    <row r="9" spans="1:5" x14ac:dyDescent="0.35">
      <c r="A9" s="40" t="s">
        <v>12</v>
      </c>
      <c r="B9" s="61">
        <v>8464085024.8999996</v>
      </c>
      <c r="C9" s="62"/>
      <c r="D9" s="62"/>
      <c r="E9" s="63">
        <v>0</v>
      </c>
    </row>
    <row r="10" spans="1:5" x14ac:dyDescent="0.35">
      <c r="A10" s="41" t="s">
        <v>13</v>
      </c>
      <c r="B10" s="47">
        <v>0</v>
      </c>
      <c r="C10" s="48"/>
      <c r="D10" s="48"/>
      <c r="E10" s="49">
        <v>0</v>
      </c>
    </row>
    <row r="11" spans="1:5" x14ac:dyDescent="0.35">
      <c r="A11" s="40" t="s">
        <v>14</v>
      </c>
      <c r="B11" s="61">
        <v>15013217185.9</v>
      </c>
      <c r="C11" s="62"/>
      <c r="D11" s="62"/>
      <c r="E11" s="63">
        <v>0</v>
      </c>
    </row>
    <row r="12" spans="1:5" x14ac:dyDescent="0.35">
      <c r="A12" s="41" t="s">
        <v>15</v>
      </c>
      <c r="B12" s="47">
        <v>0</v>
      </c>
      <c r="C12" s="48"/>
      <c r="D12" s="48"/>
      <c r="E12" s="49">
        <v>0</v>
      </c>
    </row>
    <row r="13" spans="1:5" x14ac:dyDescent="0.35">
      <c r="A13" s="40" t="s">
        <v>16</v>
      </c>
      <c r="B13" s="61">
        <v>0</v>
      </c>
      <c r="C13" s="62"/>
      <c r="D13" s="62"/>
      <c r="E13" s="63">
        <v>0</v>
      </c>
    </row>
    <row r="14" spans="1:5" x14ac:dyDescent="0.35">
      <c r="A14" s="41" t="s">
        <v>17</v>
      </c>
      <c r="B14" s="47">
        <v>87714452394.199997</v>
      </c>
      <c r="C14" s="48"/>
      <c r="D14" s="48"/>
      <c r="E14" s="49">
        <v>0</v>
      </c>
    </row>
    <row r="15" spans="1:5" x14ac:dyDescent="0.35">
      <c r="A15" s="40" t="s">
        <v>18</v>
      </c>
      <c r="B15" s="61">
        <v>0</v>
      </c>
      <c r="C15" s="62"/>
      <c r="D15" s="62"/>
      <c r="E15" s="63">
        <v>0</v>
      </c>
    </row>
    <row r="16" spans="1:5" x14ac:dyDescent="0.35">
      <c r="A16" s="41" t="s">
        <v>19</v>
      </c>
      <c r="B16" s="47">
        <v>109253999258.5</v>
      </c>
      <c r="C16" s="48"/>
      <c r="D16" s="48">
        <v>502627200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62">
        <v>763156800</v>
      </c>
      <c r="E17" s="63">
        <v>0</v>
      </c>
    </row>
    <row r="18" spans="1:5" x14ac:dyDescent="0.35">
      <c r="A18" s="41" t="s">
        <v>21</v>
      </c>
      <c r="B18" s="47">
        <v>0</v>
      </c>
      <c r="C18" s="48"/>
      <c r="D18" s="48"/>
      <c r="E18" s="49">
        <v>0</v>
      </c>
    </row>
    <row r="19" spans="1:5" x14ac:dyDescent="0.35">
      <c r="A19" s="40" t="s">
        <v>22</v>
      </c>
      <c r="B19" s="61">
        <v>0</v>
      </c>
      <c r="C19" s="62"/>
      <c r="D19" s="62"/>
      <c r="E19" s="63">
        <v>0</v>
      </c>
    </row>
    <row r="20" spans="1:5" ht="15" thickBot="1" x14ac:dyDescent="0.4">
      <c r="A20" s="41" t="s">
        <v>23</v>
      </c>
      <c r="B20" s="47"/>
      <c r="C20" s="48"/>
      <c r="D20" s="48"/>
      <c r="E20" s="48">
        <v>0</v>
      </c>
    </row>
    <row r="21" spans="1:5" ht="15" thickTop="1" x14ac:dyDescent="0.35">
      <c r="A21" s="43" t="s">
        <v>24</v>
      </c>
      <c r="B21" s="64">
        <v>220445753863.5</v>
      </c>
      <c r="C21" s="74">
        <v>410000000000</v>
      </c>
      <c r="D21" s="65">
        <v>1265784000</v>
      </c>
      <c r="E21" s="66">
        <v>0</v>
      </c>
    </row>
    <row r="22" spans="1:5" x14ac:dyDescent="0.35">
      <c r="A22" s="42" t="s">
        <v>25</v>
      </c>
      <c r="B22" s="70">
        <v>244459791965.62436</v>
      </c>
      <c r="C22" s="73">
        <v>419302521008.40332</v>
      </c>
      <c r="D22" s="71">
        <v>1652779956.043956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159364</v>
      </c>
      <c r="C26" s="52"/>
      <c r="D26" s="52">
        <v>283692.948407733</v>
      </c>
      <c r="E26" s="53">
        <v>0</v>
      </c>
    </row>
    <row r="27" spans="1:5" x14ac:dyDescent="0.35">
      <c r="A27" s="55" t="s">
        <v>28</v>
      </c>
      <c r="B27" s="67">
        <v>1047300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0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0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>
        <v>0</v>
      </c>
      <c r="C59" s="65">
        <v>0</v>
      </c>
      <c r="D59" s="65">
        <v>0</v>
      </c>
      <c r="E59" s="66">
        <v>0</v>
      </c>
    </row>
    <row r="61" spans="1:5" ht="14.5" customHeight="1" x14ac:dyDescent="0.35">
      <c r="A61" s="85"/>
      <c r="B61" s="85"/>
      <c r="C61" s="85"/>
      <c r="D61" s="85"/>
      <c r="E61" s="85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19000000000</v>
      </c>
      <c r="D63" s="52">
        <v>29000000000</v>
      </c>
      <c r="E63" s="53"/>
    </row>
    <row r="64" spans="1:5" x14ac:dyDescent="0.35">
      <c r="A64" s="41" t="s">
        <v>81</v>
      </c>
      <c r="B64" s="47"/>
      <c r="C64" s="48">
        <v>1300000000</v>
      </c>
      <c r="D64" s="48">
        <v>25000000000</v>
      </c>
      <c r="E64" s="49"/>
    </row>
    <row r="65" spans="1:5" ht="16.5" x14ac:dyDescent="0.45">
      <c r="A65" s="56" t="s">
        <v>82</v>
      </c>
      <c r="B65" s="57"/>
      <c r="C65" s="58">
        <v>910000000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7"/>
  <sheetViews>
    <sheetView showZeros="0" topLeftCell="A21" workbookViewId="0">
      <selection activeCell="E22" sqref="E22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90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52"/>
      <c r="E7" s="53">
        <v>0</v>
      </c>
    </row>
    <row r="8" spans="1:5" x14ac:dyDescent="0.35">
      <c r="A8" s="41" t="s">
        <v>11</v>
      </c>
      <c r="B8" s="47">
        <v>0</v>
      </c>
      <c r="C8" s="48"/>
      <c r="D8" s="48"/>
      <c r="E8" s="49">
        <v>0</v>
      </c>
    </row>
    <row r="9" spans="1:5" x14ac:dyDescent="0.35">
      <c r="A9" s="40" t="s">
        <v>12</v>
      </c>
      <c r="B9" s="61">
        <v>8447158438.5</v>
      </c>
      <c r="C9" s="62"/>
      <c r="D9" s="62"/>
      <c r="E9" s="63">
        <v>0</v>
      </c>
    </row>
    <row r="10" spans="1:5" x14ac:dyDescent="0.35">
      <c r="A10" s="41" t="s">
        <v>13</v>
      </c>
      <c r="B10" s="47">
        <v>0</v>
      </c>
      <c r="C10" s="48"/>
      <c r="D10" s="48"/>
      <c r="E10" s="49">
        <v>0</v>
      </c>
    </row>
    <row r="11" spans="1:5" x14ac:dyDescent="0.35">
      <c r="A11" s="40" t="s">
        <v>14</v>
      </c>
      <c r="B11" s="61">
        <v>14658072563.1</v>
      </c>
      <c r="C11" s="62"/>
      <c r="D11" s="62"/>
      <c r="E11" s="63">
        <v>0</v>
      </c>
    </row>
    <row r="12" spans="1:5" x14ac:dyDescent="0.35">
      <c r="A12" s="41" t="s">
        <v>15</v>
      </c>
      <c r="B12" s="47">
        <v>0</v>
      </c>
      <c r="C12" s="48"/>
      <c r="D12" s="48"/>
      <c r="E12" s="49">
        <v>0</v>
      </c>
    </row>
    <row r="13" spans="1:5" x14ac:dyDescent="0.35">
      <c r="A13" s="40" t="s">
        <v>16</v>
      </c>
      <c r="B13" s="61">
        <v>0</v>
      </c>
      <c r="C13" s="62"/>
      <c r="D13" s="62"/>
      <c r="E13" s="63">
        <v>0</v>
      </c>
    </row>
    <row r="14" spans="1:5" x14ac:dyDescent="0.35">
      <c r="A14" s="41" t="s">
        <v>17</v>
      </c>
      <c r="B14" s="47">
        <v>84345587123.800003</v>
      </c>
      <c r="C14" s="48"/>
      <c r="D14" s="48"/>
      <c r="E14" s="49">
        <v>0</v>
      </c>
    </row>
    <row r="15" spans="1:5" x14ac:dyDescent="0.35">
      <c r="A15" s="40" t="s">
        <v>18</v>
      </c>
      <c r="B15" s="61">
        <v>0</v>
      </c>
      <c r="C15" s="62"/>
      <c r="D15" s="62"/>
      <c r="E15" s="63">
        <v>0</v>
      </c>
    </row>
    <row r="16" spans="1:5" x14ac:dyDescent="0.35">
      <c r="A16" s="41" t="s">
        <v>19</v>
      </c>
      <c r="B16" s="47">
        <v>111549237216.60001</v>
      </c>
      <c r="C16" s="48"/>
      <c r="D16" s="48">
        <v>1315358400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62">
        <v>306820800</v>
      </c>
      <c r="E17" s="63">
        <v>0</v>
      </c>
    </row>
    <row r="18" spans="1:5" x14ac:dyDescent="0.35">
      <c r="A18" s="41" t="s">
        <v>21</v>
      </c>
      <c r="B18" s="47">
        <v>0</v>
      </c>
      <c r="C18" s="48"/>
      <c r="D18" s="48"/>
      <c r="E18" s="49">
        <v>0</v>
      </c>
    </row>
    <row r="19" spans="1:5" x14ac:dyDescent="0.35">
      <c r="A19" s="40" t="s">
        <v>22</v>
      </c>
      <c r="B19" s="61">
        <v>0</v>
      </c>
      <c r="C19" s="62"/>
      <c r="D19" s="62"/>
      <c r="E19" s="63">
        <v>0</v>
      </c>
    </row>
    <row r="20" spans="1:5" ht="15" thickBot="1" x14ac:dyDescent="0.4">
      <c r="A20" s="41" t="s">
        <v>23</v>
      </c>
      <c r="B20" s="47"/>
      <c r="C20" s="48"/>
      <c r="D20" s="48"/>
      <c r="E20" s="48">
        <v>0</v>
      </c>
    </row>
    <row r="21" spans="1:5" ht="15" thickTop="1" x14ac:dyDescent="0.35">
      <c r="A21" s="43" t="s">
        <v>24</v>
      </c>
      <c r="B21" s="64">
        <v>219000055342</v>
      </c>
      <c r="C21" s="74">
        <v>280000000000</v>
      </c>
      <c r="D21" s="65">
        <v>1622179200</v>
      </c>
      <c r="E21" s="66">
        <v>0</v>
      </c>
    </row>
    <row r="22" spans="1:5" x14ac:dyDescent="0.35">
      <c r="A22" s="42" t="s">
        <v>25</v>
      </c>
      <c r="B22" s="70">
        <v>243279900448.60254</v>
      </c>
      <c r="C22" s="73">
        <v>286352941176.47058</v>
      </c>
      <c r="D22" s="71">
        <v>1724754285.7142856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187580</v>
      </c>
      <c r="C26" s="52"/>
      <c r="D26" s="52">
        <v>354786.84986782598</v>
      </c>
      <c r="E26" s="53">
        <v>0</v>
      </c>
    </row>
    <row r="27" spans="1:5" x14ac:dyDescent="0.35">
      <c r="A27" s="55" t="s">
        <v>28</v>
      </c>
      <c r="B27" s="67">
        <v>1631000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42743.652000000002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7862.4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>
        <v>0</v>
      </c>
      <c r="C59" s="65">
        <v>0</v>
      </c>
      <c r="D59" s="65">
        <v>0</v>
      </c>
      <c r="E59" s="66">
        <v>50606.052000000003</v>
      </c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21000000000</v>
      </c>
      <c r="D63" s="52">
        <v>31000000000</v>
      </c>
      <c r="E63" s="53"/>
    </row>
    <row r="64" spans="1:5" x14ac:dyDescent="0.35">
      <c r="A64" s="41" t="s">
        <v>81</v>
      </c>
      <c r="B64" s="47"/>
      <c r="C64" s="48">
        <v>2100000000</v>
      </c>
      <c r="D64" s="48">
        <v>22000000000</v>
      </c>
      <c r="E64" s="49"/>
    </row>
    <row r="65" spans="1:5" ht="16.5" x14ac:dyDescent="0.45">
      <c r="A65" s="56" t="s">
        <v>82</v>
      </c>
      <c r="B65" s="57"/>
      <c r="C65" s="58">
        <v>490000000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7"/>
  <sheetViews>
    <sheetView showZeros="0" topLeftCell="A27" workbookViewId="0">
      <selection activeCell="A58" sqref="A58"/>
    </sheetView>
  </sheetViews>
  <sheetFormatPr baseColWidth="10" defaultRowHeight="14.5" x14ac:dyDescent="0.35"/>
  <cols>
    <col min="1" max="1" width="22.7265625" customWidth="1"/>
    <col min="2" max="5" width="16.7265625" customWidth="1"/>
  </cols>
  <sheetData>
    <row r="1" spans="1:5" ht="18.5" x14ac:dyDescent="0.45">
      <c r="A1" s="86" t="s">
        <v>0</v>
      </c>
      <c r="B1" s="87"/>
      <c r="C1" s="87"/>
      <c r="D1" s="87"/>
      <c r="E1" s="87"/>
    </row>
    <row r="2" spans="1:5" ht="18.5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91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52"/>
      <c r="E7" s="53">
        <v>0</v>
      </c>
    </row>
    <row r="8" spans="1:5" x14ac:dyDescent="0.35">
      <c r="A8" s="41" t="s">
        <v>11</v>
      </c>
      <c r="B8" s="47">
        <v>0</v>
      </c>
      <c r="C8" s="48"/>
      <c r="D8" s="48"/>
      <c r="E8" s="49">
        <v>0</v>
      </c>
    </row>
    <row r="9" spans="1:5" x14ac:dyDescent="0.35">
      <c r="A9" s="40" t="s">
        <v>12</v>
      </c>
      <c r="B9" s="61">
        <v>6753980004.1999998</v>
      </c>
      <c r="C9" s="62"/>
      <c r="D9" s="62"/>
      <c r="E9" s="63">
        <v>0</v>
      </c>
    </row>
    <row r="10" spans="1:5" x14ac:dyDescent="0.35">
      <c r="A10" s="41" t="s">
        <v>13</v>
      </c>
      <c r="B10" s="47">
        <v>0</v>
      </c>
      <c r="C10" s="48"/>
      <c r="D10" s="48"/>
      <c r="E10" s="49">
        <v>0</v>
      </c>
    </row>
    <row r="11" spans="1:5" x14ac:dyDescent="0.35">
      <c r="A11" s="40" t="s">
        <v>14</v>
      </c>
      <c r="B11" s="61">
        <v>12716917097</v>
      </c>
      <c r="C11" s="62"/>
      <c r="D11" s="62"/>
      <c r="E11" s="63">
        <v>0</v>
      </c>
    </row>
    <row r="12" spans="1:5" x14ac:dyDescent="0.35">
      <c r="A12" s="41" t="s">
        <v>15</v>
      </c>
      <c r="B12" s="47">
        <v>0</v>
      </c>
      <c r="C12" s="48"/>
      <c r="D12" s="48"/>
      <c r="E12" s="49">
        <v>0</v>
      </c>
    </row>
    <row r="13" spans="1:5" x14ac:dyDescent="0.35">
      <c r="A13" s="40" t="s">
        <v>16</v>
      </c>
      <c r="B13" s="61">
        <v>0</v>
      </c>
      <c r="C13" s="62"/>
      <c r="D13" s="62"/>
      <c r="E13" s="63">
        <v>0</v>
      </c>
    </row>
    <row r="14" spans="1:5" x14ac:dyDescent="0.35">
      <c r="A14" s="41" t="s">
        <v>17</v>
      </c>
      <c r="B14" s="47">
        <v>360338173182.59998</v>
      </c>
      <c r="C14" s="48"/>
      <c r="D14" s="48"/>
      <c r="E14" s="49">
        <v>0</v>
      </c>
    </row>
    <row r="15" spans="1:5" x14ac:dyDescent="0.35">
      <c r="A15" s="40" t="s">
        <v>18</v>
      </c>
      <c r="B15" s="61">
        <v>0</v>
      </c>
      <c r="C15" s="62"/>
      <c r="D15" s="62"/>
      <c r="E15" s="63">
        <v>0</v>
      </c>
    </row>
    <row r="16" spans="1:5" x14ac:dyDescent="0.35">
      <c r="A16" s="41" t="s">
        <v>19</v>
      </c>
      <c r="B16" s="47">
        <v>84905681882.899994</v>
      </c>
      <c r="C16" s="48"/>
      <c r="D16" s="48">
        <v>233116800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62"/>
      <c r="E17" s="63">
        <v>0</v>
      </c>
    </row>
    <row r="18" spans="1:5" x14ac:dyDescent="0.35">
      <c r="A18" s="41" t="s">
        <v>21</v>
      </c>
      <c r="B18" s="47">
        <v>0</v>
      </c>
      <c r="C18" s="48"/>
      <c r="D18" s="48"/>
      <c r="E18" s="49">
        <v>0</v>
      </c>
    </row>
    <row r="19" spans="1:5" x14ac:dyDescent="0.35">
      <c r="A19" s="40" t="s">
        <v>22</v>
      </c>
      <c r="B19" s="61">
        <v>0</v>
      </c>
      <c r="C19" s="62"/>
      <c r="D19" s="62"/>
      <c r="E19" s="63">
        <v>0</v>
      </c>
    </row>
    <row r="20" spans="1:5" ht="15" thickBot="1" x14ac:dyDescent="0.4">
      <c r="A20" s="41" t="s">
        <v>23</v>
      </c>
      <c r="B20" s="47"/>
      <c r="C20" s="48"/>
      <c r="D20" s="48"/>
      <c r="E20" s="48">
        <v>0</v>
      </c>
    </row>
    <row r="21" spans="1:5" ht="15" thickTop="1" x14ac:dyDescent="0.35">
      <c r="A21" s="43" t="s">
        <v>24</v>
      </c>
      <c r="B21" s="64">
        <f>SUM(B7:B20)</f>
        <v>464714752166.69995</v>
      </c>
      <c r="C21" s="74">
        <v>240000000000</v>
      </c>
      <c r="D21" s="65">
        <f>SUM(D7:D20)</f>
        <v>233116800</v>
      </c>
      <c r="E21" s="66">
        <f>SUM(E7:E20)</f>
        <v>0</v>
      </c>
    </row>
    <row r="22" spans="1:5" x14ac:dyDescent="0.35">
      <c r="A22" s="42" t="s">
        <v>25</v>
      </c>
      <c r="B22" s="70">
        <v>233202518986.8689</v>
      </c>
      <c r="C22" s="73">
        <v>245445378151.2605</v>
      </c>
      <c r="D22" s="71">
        <v>222016000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210780</v>
      </c>
      <c r="C26" s="52"/>
      <c r="D26" s="52">
        <v>434413.99884198798</v>
      </c>
      <c r="E26" s="53">
        <v>0</v>
      </c>
    </row>
    <row r="27" spans="1:5" x14ac:dyDescent="0.35">
      <c r="A27" s="55" t="s">
        <v>28</v>
      </c>
      <c r="B27" s="67">
        <v>441400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0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/>
    </row>
    <row r="54" spans="1:5" x14ac:dyDescent="0.35">
      <c r="A54" s="41" t="s">
        <v>53</v>
      </c>
      <c r="B54" s="47">
        <v>0</v>
      </c>
      <c r="C54" s="48"/>
      <c r="D54" s="48"/>
      <c r="E54" s="49"/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/>
    </row>
    <row r="57" spans="1:5" x14ac:dyDescent="0.35">
      <c r="A57" s="40" t="s">
        <v>56</v>
      </c>
      <c r="B57" s="61"/>
      <c r="C57" s="62"/>
      <c r="D57" s="62"/>
      <c r="E57" s="63"/>
    </row>
    <row r="58" spans="1:5" ht="15" thickBot="1" x14ac:dyDescent="0.4">
      <c r="A58" s="41" t="s">
        <v>92</v>
      </c>
      <c r="B58" s="47">
        <v>180000</v>
      </c>
      <c r="C58" s="48"/>
      <c r="D58" s="48"/>
      <c r="E58" s="49"/>
    </row>
    <row r="59" spans="1:5" ht="15" thickTop="1" x14ac:dyDescent="0.35">
      <c r="A59" s="43" t="s">
        <v>58</v>
      </c>
      <c r="B59" s="64">
        <f>SUM(B31:B58)</f>
        <v>180000</v>
      </c>
      <c r="C59" s="65">
        <v>0</v>
      </c>
      <c r="D59" s="65">
        <v>0</v>
      </c>
      <c r="E59" s="66"/>
    </row>
    <row r="60" spans="1:5" ht="15.65" customHeight="1" x14ac:dyDescent="0.35"/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50000000000</v>
      </c>
      <c r="D63" s="52">
        <v>34000000000</v>
      </c>
      <c r="E63" s="53"/>
    </row>
    <row r="64" spans="1:5" x14ac:dyDescent="0.35">
      <c r="A64" s="41" t="s">
        <v>81</v>
      </c>
      <c r="B64" s="47"/>
      <c r="C64" s="48">
        <v>11000000000</v>
      </c>
      <c r="D64" s="48">
        <v>30000000000</v>
      </c>
      <c r="E64" s="49"/>
    </row>
    <row r="65" spans="1:5" ht="16.5" x14ac:dyDescent="0.45">
      <c r="A65" s="56" t="s">
        <v>82</v>
      </c>
      <c r="B65" s="57"/>
      <c r="C65" s="58">
        <v>4800000000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</sheetData>
  <mergeCells count="8">
    <mergeCell ref="A67:E67"/>
    <mergeCell ref="A1:E1"/>
    <mergeCell ref="A2:E2"/>
    <mergeCell ref="B61:E61"/>
    <mergeCell ref="B5:E5"/>
    <mergeCell ref="B24:E24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3"/>
  <sheetViews>
    <sheetView showZeros="0" topLeftCell="C33" workbookViewId="0">
      <selection activeCell="D64" sqref="D64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6" t="s">
        <v>0</v>
      </c>
      <c r="B1" s="87"/>
      <c r="C1" s="87"/>
      <c r="D1" s="87"/>
      <c r="E1" s="87"/>
    </row>
    <row r="2" spans="1:5" ht="18" customHeight="1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93</v>
      </c>
      <c r="C3" s="94"/>
      <c r="D3" s="94"/>
      <c r="E3" s="94"/>
    </row>
    <row r="5" spans="1:5" x14ac:dyDescent="0.35">
      <c r="A5" s="50" t="s">
        <v>3</v>
      </c>
      <c r="B5" s="95" t="s">
        <v>4</v>
      </c>
      <c r="C5" s="88"/>
      <c r="D5" s="88"/>
      <c r="E5" s="96"/>
    </row>
    <row r="6" spans="1:5" x14ac:dyDescent="0.35">
      <c r="A6" s="46" t="s">
        <v>5</v>
      </c>
      <c r="B6" s="44" t="s">
        <v>6</v>
      </c>
      <c r="C6" s="44" t="s">
        <v>7</v>
      </c>
      <c r="D6" s="78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79"/>
      <c r="E7" s="53">
        <v>0</v>
      </c>
    </row>
    <row r="8" spans="1:5" x14ac:dyDescent="0.35">
      <c r="A8" s="41" t="s">
        <v>11</v>
      </c>
      <c r="B8" s="47">
        <v>0</v>
      </c>
      <c r="C8" s="48"/>
      <c r="D8" s="80"/>
      <c r="E8" s="49">
        <v>0</v>
      </c>
    </row>
    <row r="9" spans="1:5" x14ac:dyDescent="0.35">
      <c r="A9" s="40" t="s">
        <v>12</v>
      </c>
      <c r="B9" s="61">
        <v>4312228271</v>
      </c>
      <c r="C9" s="62"/>
      <c r="D9" s="81"/>
      <c r="E9" s="63">
        <v>0</v>
      </c>
    </row>
    <row r="10" spans="1:5" x14ac:dyDescent="0.35">
      <c r="A10" s="41" t="s">
        <v>13</v>
      </c>
      <c r="B10" s="47">
        <v>0</v>
      </c>
      <c r="C10" s="48"/>
      <c r="D10" s="80"/>
      <c r="E10" s="49">
        <v>0</v>
      </c>
    </row>
    <row r="11" spans="1:5" x14ac:dyDescent="0.35">
      <c r="A11" s="40" t="s">
        <v>14</v>
      </c>
      <c r="B11" s="61">
        <v>7611885362.3999996</v>
      </c>
      <c r="C11" s="62"/>
      <c r="D11" s="81"/>
      <c r="E11" s="63">
        <v>0</v>
      </c>
    </row>
    <row r="12" spans="1:5" x14ac:dyDescent="0.35">
      <c r="A12" s="41" t="s">
        <v>15</v>
      </c>
      <c r="B12" s="47">
        <v>0</v>
      </c>
      <c r="C12" s="48"/>
      <c r="D12" s="80"/>
      <c r="E12" s="49">
        <v>0</v>
      </c>
    </row>
    <row r="13" spans="1:5" x14ac:dyDescent="0.35">
      <c r="A13" s="40" t="s">
        <v>16</v>
      </c>
      <c r="B13" s="61">
        <v>0</v>
      </c>
      <c r="C13" s="62"/>
      <c r="D13" s="81"/>
      <c r="E13" s="63">
        <v>0</v>
      </c>
    </row>
    <row r="14" spans="1:5" x14ac:dyDescent="0.35">
      <c r="A14" s="41" t="s">
        <v>17</v>
      </c>
      <c r="B14" s="47">
        <v>290020978970.40002</v>
      </c>
      <c r="C14" s="48"/>
      <c r="D14" s="80"/>
      <c r="E14" s="49">
        <v>0</v>
      </c>
    </row>
    <row r="15" spans="1:5" x14ac:dyDescent="0.35">
      <c r="A15" s="40" t="s">
        <v>18</v>
      </c>
      <c r="B15" s="61">
        <v>0</v>
      </c>
      <c r="C15" s="62"/>
      <c r="D15" s="81"/>
      <c r="E15" s="63">
        <v>0</v>
      </c>
    </row>
    <row r="16" spans="1:5" x14ac:dyDescent="0.35">
      <c r="A16" s="41" t="s">
        <v>19</v>
      </c>
      <c r="B16" s="47">
        <v>54452103175.900002</v>
      </c>
      <c r="C16" s="48"/>
      <c r="D16" s="80">
        <v>402997440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81"/>
      <c r="E17" s="63">
        <v>0</v>
      </c>
    </row>
    <row r="18" spans="1:5" x14ac:dyDescent="0.35">
      <c r="A18" s="41" t="s">
        <v>21</v>
      </c>
      <c r="B18" s="47">
        <v>0</v>
      </c>
      <c r="C18" s="48"/>
      <c r="D18" s="80"/>
      <c r="E18" s="49">
        <v>0</v>
      </c>
    </row>
    <row r="19" spans="1:5" x14ac:dyDescent="0.35">
      <c r="A19" s="40" t="s">
        <v>22</v>
      </c>
      <c r="B19" s="61">
        <v>0</v>
      </c>
      <c r="C19" s="62"/>
      <c r="D19" s="81"/>
      <c r="E19" s="63">
        <v>0</v>
      </c>
    </row>
    <row r="20" spans="1:5" ht="15" thickBot="1" x14ac:dyDescent="0.4">
      <c r="A20" s="41" t="s">
        <v>23</v>
      </c>
      <c r="B20" s="47"/>
      <c r="C20" s="48"/>
      <c r="D20" s="80"/>
      <c r="E20" s="48">
        <v>0</v>
      </c>
    </row>
    <row r="21" spans="1:5" ht="15" thickTop="1" x14ac:dyDescent="0.35">
      <c r="A21" s="43" t="s">
        <v>24</v>
      </c>
      <c r="B21" s="64">
        <f>SUM(B7:B20)</f>
        <v>356397195779.70007</v>
      </c>
      <c r="C21" s="74">
        <v>220000000000</v>
      </c>
      <c r="D21" s="82">
        <f>SUM(D7:D20)</f>
        <v>402997440</v>
      </c>
      <c r="E21" s="66">
        <f>SUM(E7:E20)</f>
        <v>0</v>
      </c>
    </row>
    <row r="22" spans="1:5" x14ac:dyDescent="0.35">
      <c r="A22" s="42" t="s">
        <v>25</v>
      </c>
      <c r="B22" s="70">
        <v>151948243940.09186</v>
      </c>
      <c r="C22" s="73">
        <v>224991596638.65549</v>
      </c>
      <c r="D22" s="83">
        <v>383807085.71428573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95" t="s">
        <v>4</v>
      </c>
      <c r="C24" s="88"/>
      <c r="D24" s="88"/>
      <c r="E24" s="96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62140</v>
      </c>
      <c r="C26" s="52"/>
      <c r="D26" s="79">
        <v>412830.60438096599</v>
      </c>
      <c r="E26" s="53">
        <v>0</v>
      </c>
    </row>
    <row r="27" spans="1:5" x14ac:dyDescent="0.35">
      <c r="A27" s="55" t="s">
        <v>28</v>
      </c>
      <c r="B27" s="67">
        <v>212200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95" t="s">
        <v>4</v>
      </c>
      <c r="C29" s="88"/>
      <c r="D29" s="88"/>
      <c r="E29" s="96"/>
    </row>
    <row r="30" spans="1:5" x14ac:dyDescent="0.35">
      <c r="A30" s="46" t="s">
        <v>5</v>
      </c>
      <c r="B30" s="44" t="s">
        <v>6</v>
      </c>
      <c r="C30" s="44" t="s">
        <v>7</v>
      </c>
      <c r="D30" s="78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44498.728799999997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7254.5663999999997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75" t="s">
        <v>92</v>
      </c>
      <c r="B58" s="47">
        <v>47000</v>
      </c>
      <c r="C58" s="48"/>
      <c r="D58" s="48"/>
      <c r="E58" s="49"/>
    </row>
    <row r="59" spans="1:5" ht="15" thickTop="1" x14ac:dyDescent="0.35">
      <c r="A59" s="43" t="s">
        <v>58</v>
      </c>
      <c r="B59" s="64">
        <f>SUM(B31:B58)</f>
        <v>47000</v>
      </c>
      <c r="C59" s="65">
        <f t="shared" ref="C59:E59" si="0">SUM(C31:C58)</f>
        <v>0</v>
      </c>
      <c r="D59" s="65">
        <f t="shared" si="0"/>
        <v>0</v>
      </c>
      <c r="E59" s="66">
        <f t="shared" si="0"/>
        <v>51753.295199999993</v>
      </c>
    </row>
    <row r="61" spans="1:5" x14ac:dyDescent="0.35">
      <c r="A61" s="50" t="s">
        <v>79</v>
      </c>
      <c r="B61" s="88" t="s">
        <v>4</v>
      </c>
      <c r="C61" s="89"/>
      <c r="D61" s="89"/>
      <c r="E61" s="90"/>
    </row>
    <row r="62" spans="1:5" x14ac:dyDescent="0.35">
      <c r="A62" s="46" t="s">
        <v>5</v>
      </c>
      <c r="B62" s="44" t="s">
        <v>6</v>
      </c>
      <c r="C62" s="44" t="s">
        <v>7</v>
      </c>
      <c r="D62" s="78" t="s">
        <v>8</v>
      </c>
      <c r="E62" s="45" t="s">
        <v>9</v>
      </c>
    </row>
    <row r="63" spans="1:5" ht="14.5" customHeight="1" x14ac:dyDescent="0.35">
      <c r="A63" s="76" t="s">
        <v>80</v>
      </c>
      <c r="B63" s="51"/>
      <c r="C63" s="52">
        <v>31000000000</v>
      </c>
      <c r="D63" s="52">
        <v>37000000000</v>
      </c>
      <c r="E63" s="53"/>
    </row>
    <row r="64" spans="1:5" x14ac:dyDescent="0.35">
      <c r="A64" s="75" t="s">
        <v>81</v>
      </c>
      <c r="B64" s="47"/>
      <c r="C64" s="48">
        <v>5900000000</v>
      </c>
      <c r="D64" s="48">
        <v>28000000000</v>
      </c>
      <c r="E64" s="49"/>
    </row>
    <row r="65" spans="1:5" ht="16.5" x14ac:dyDescent="0.45">
      <c r="A65" s="77" t="s">
        <v>94</v>
      </c>
      <c r="B65" s="57"/>
      <c r="C65" s="58">
        <v>1500000000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30" customHeight="1" x14ac:dyDescent="0.35">
      <c r="A67" s="85" t="s">
        <v>59</v>
      </c>
      <c r="B67" s="85"/>
      <c r="C67" s="85"/>
      <c r="D67" s="85"/>
      <c r="E67" s="85"/>
    </row>
    <row r="77" spans="1:5" ht="30" customHeight="1" x14ac:dyDescent="0.35"/>
    <row r="83" ht="30" customHeight="1" x14ac:dyDescent="0.35"/>
  </sheetData>
  <mergeCells count="8">
    <mergeCell ref="A67:E67"/>
    <mergeCell ref="A1:E1"/>
    <mergeCell ref="A2:E2"/>
    <mergeCell ref="B3:E3"/>
    <mergeCell ref="B5:E5"/>
    <mergeCell ref="B24:E24"/>
    <mergeCell ref="B29:E29"/>
    <mergeCell ref="B61:E61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83"/>
  <sheetViews>
    <sheetView showZeros="0" topLeftCell="A30" workbookViewId="0">
      <selection activeCell="D64" sqref="D64"/>
    </sheetView>
  </sheetViews>
  <sheetFormatPr baseColWidth="10" defaultColWidth="11.453125" defaultRowHeight="14.5" x14ac:dyDescent="0.35"/>
  <cols>
    <col min="1" max="1" width="22.7265625" customWidth="1"/>
    <col min="2" max="5" width="16.7265625" customWidth="1"/>
  </cols>
  <sheetData>
    <row r="1" spans="1:5" ht="18" customHeight="1" x14ac:dyDescent="0.45">
      <c r="A1" s="86" t="s">
        <v>0</v>
      </c>
      <c r="B1" s="87"/>
      <c r="C1" s="87"/>
      <c r="D1" s="87"/>
      <c r="E1" s="87"/>
    </row>
    <row r="2" spans="1:5" ht="18" customHeight="1" x14ac:dyDescent="0.45">
      <c r="A2" s="86" t="s">
        <v>1</v>
      </c>
      <c r="B2" s="91"/>
      <c r="C2" s="91"/>
      <c r="D2" s="91"/>
      <c r="E2" s="91"/>
    </row>
    <row r="3" spans="1:5" x14ac:dyDescent="0.35">
      <c r="A3" s="54" t="s">
        <v>2</v>
      </c>
      <c r="B3" s="92" t="s">
        <v>96</v>
      </c>
      <c r="C3" s="93"/>
      <c r="D3" s="93"/>
      <c r="E3" s="93"/>
    </row>
    <row r="5" spans="1:5" x14ac:dyDescent="0.35">
      <c r="A5" s="50" t="s">
        <v>3</v>
      </c>
      <c r="B5" s="88" t="s">
        <v>4</v>
      </c>
      <c r="C5" s="89"/>
      <c r="D5" s="89"/>
      <c r="E5" s="90"/>
    </row>
    <row r="6" spans="1:5" x14ac:dyDescent="0.35">
      <c r="A6" s="46" t="s">
        <v>5</v>
      </c>
      <c r="B6" s="44" t="s">
        <v>6</v>
      </c>
      <c r="C6" s="44" t="s">
        <v>7</v>
      </c>
      <c r="D6" s="44" t="s">
        <v>8</v>
      </c>
      <c r="E6" s="45" t="s">
        <v>9</v>
      </c>
    </row>
    <row r="7" spans="1:5" x14ac:dyDescent="0.35">
      <c r="A7" s="39" t="s">
        <v>10</v>
      </c>
      <c r="B7" s="51">
        <v>0</v>
      </c>
      <c r="C7" s="52"/>
      <c r="D7" s="52"/>
      <c r="E7" s="53">
        <v>0</v>
      </c>
    </row>
    <row r="8" spans="1:5" x14ac:dyDescent="0.35">
      <c r="A8" s="41" t="s">
        <v>11</v>
      </c>
      <c r="B8" s="47">
        <v>0</v>
      </c>
      <c r="C8" s="48"/>
      <c r="D8" s="48"/>
      <c r="E8" s="49">
        <v>0</v>
      </c>
    </row>
    <row r="9" spans="1:5" x14ac:dyDescent="0.35">
      <c r="A9" s="40" t="s">
        <v>12</v>
      </c>
      <c r="B9" s="61">
        <v>7393676020</v>
      </c>
      <c r="C9" s="62"/>
      <c r="D9" s="62"/>
      <c r="E9" s="63">
        <v>0</v>
      </c>
    </row>
    <row r="10" spans="1:5" x14ac:dyDescent="0.35">
      <c r="A10" s="41" t="s">
        <v>13</v>
      </c>
      <c r="B10" s="47">
        <v>0</v>
      </c>
      <c r="C10" s="48"/>
      <c r="D10" s="48"/>
      <c r="E10" s="49">
        <v>0</v>
      </c>
    </row>
    <row r="11" spans="1:5" x14ac:dyDescent="0.35">
      <c r="A11" s="40" t="s">
        <v>14</v>
      </c>
      <c r="B11" s="61">
        <v>12550034654.799999</v>
      </c>
      <c r="C11" s="62"/>
      <c r="D11" s="62"/>
      <c r="E11" s="63">
        <v>0</v>
      </c>
    </row>
    <row r="12" spans="1:5" x14ac:dyDescent="0.35">
      <c r="A12" s="41" t="s">
        <v>15</v>
      </c>
      <c r="B12" s="47">
        <v>0</v>
      </c>
      <c r="C12" s="48"/>
      <c r="D12" s="48"/>
      <c r="E12" s="49">
        <v>0</v>
      </c>
    </row>
    <row r="13" spans="1:5" x14ac:dyDescent="0.35">
      <c r="A13" s="40" t="s">
        <v>16</v>
      </c>
      <c r="B13" s="61">
        <v>0</v>
      </c>
      <c r="C13" s="62"/>
      <c r="D13" s="62"/>
      <c r="E13" s="63">
        <v>0</v>
      </c>
    </row>
    <row r="14" spans="1:5" x14ac:dyDescent="0.35">
      <c r="A14" s="41" t="s">
        <v>17</v>
      </c>
      <c r="B14" s="47">
        <v>188570882470.10001</v>
      </c>
      <c r="C14" s="48"/>
      <c r="D14" s="48">
        <v>2917844400</v>
      </c>
      <c r="E14" s="49">
        <v>0</v>
      </c>
    </row>
    <row r="15" spans="1:5" x14ac:dyDescent="0.35">
      <c r="A15" s="40" t="s">
        <v>18</v>
      </c>
      <c r="B15" s="61">
        <v>0</v>
      </c>
      <c r="C15" s="62"/>
      <c r="D15" s="62"/>
      <c r="E15" s="63">
        <v>0</v>
      </c>
    </row>
    <row r="16" spans="1:5" x14ac:dyDescent="0.35">
      <c r="A16" s="41" t="s">
        <v>19</v>
      </c>
      <c r="B16" s="47">
        <v>89490855735.399994</v>
      </c>
      <c r="C16" s="48"/>
      <c r="D16" s="48">
        <v>1175100600</v>
      </c>
      <c r="E16" s="49">
        <v>0</v>
      </c>
    </row>
    <row r="17" spans="1:5" x14ac:dyDescent="0.35">
      <c r="A17" s="40" t="s">
        <v>20</v>
      </c>
      <c r="B17" s="61">
        <v>0</v>
      </c>
      <c r="C17" s="62"/>
      <c r="D17" s="62">
        <v>422125200</v>
      </c>
      <c r="E17" s="63">
        <v>0</v>
      </c>
    </row>
    <row r="18" spans="1:5" x14ac:dyDescent="0.35">
      <c r="A18" s="41" t="s">
        <v>21</v>
      </c>
      <c r="B18" s="47">
        <v>0</v>
      </c>
      <c r="C18" s="48"/>
      <c r="D18" s="48"/>
      <c r="E18" s="49">
        <v>0</v>
      </c>
    </row>
    <row r="19" spans="1:5" x14ac:dyDescent="0.35">
      <c r="A19" s="40" t="s">
        <v>22</v>
      </c>
      <c r="B19" s="61">
        <v>0</v>
      </c>
      <c r="C19" s="62"/>
      <c r="D19" s="62"/>
      <c r="E19" s="63">
        <v>0</v>
      </c>
    </row>
    <row r="20" spans="1:5" ht="15" thickBot="1" x14ac:dyDescent="0.4">
      <c r="A20" s="41" t="s">
        <v>23</v>
      </c>
      <c r="B20" s="47"/>
      <c r="C20" s="48"/>
      <c r="D20" s="48"/>
      <c r="E20" s="48">
        <v>0</v>
      </c>
    </row>
    <row r="21" spans="1:5" ht="15" thickTop="1" x14ac:dyDescent="0.35">
      <c r="A21" s="43" t="s">
        <v>24</v>
      </c>
      <c r="B21" s="64">
        <v>298005448880.29999</v>
      </c>
      <c r="C21" s="74">
        <v>250000000000</v>
      </c>
      <c r="D21" s="65">
        <v>4515070200</v>
      </c>
      <c r="E21" s="66">
        <v>0</v>
      </c>
    </row>
    <row r="22" spans="1:5" x14ac:dyDescent="0.35">
      <c r="A22" s="42" t="s">
        <v>25</v>
      </c>
      <c r="B22" s="70">
        <v>216347039428.59998</v>
      </c>
      <c r="C22" s="73">
        <v>255672268907.56302</v>
      </c>
      <c r="D22" s="71">
        <v>2111842624.951519</v>
      </c>
      <c r="E22" s="72">
        <v>0</v>
      </c>
    </row>
    <row r="23" spans="1:5" x14ac:dyDescent="0.35">
      <c r="B23" s="60"/>
      <c r="C23" s="60"/>
      <c r="D23" s="60"/>
      <c r="E23" s="60"/>
    </row>
    <row r="24" spans="1:5" x14ac:dyDescent="0.35">
      <c r="A24" s="50" t="s">
        <v>26</v>
      </c>
      <c r="B24" s="88" t="s">
        <v>4</v>
      </c>
      <c r="C24" s="89"/>
      <c r="D24" s="89"/>
      <c r="E24" s="90"/>
    </row>
    <row r="25" spans="1:5" x14ac:dyDescent="0.35">
      <c r="A25" s="46" t="s">
        <v>5</v>
      </c>
      <c r="B25" s="44" t="s">
        <v>6</v>
      </c>
      <c r="C25" s="44" t="s">
        <v>7</v>
      </c>
      <c r="D25" s="44" t="s">
        <v>8</v>
      </c>
      <c r="E25" s="45" t="s">
        <v>9</v>
      </c>
    </row>
    <row r="26" spans="1:5" x14ac:dyDescent="0.35">
      <c r="A26" s="39" t="s">
        <v>27</v>
      </c>
      <c r="B26" s="51">
        <v>55080</v>
      </c>
      <c r="C26" s="52"/>
      <c r="D26" s="52">
        <v>2650905.5176921198</v>
      </c>
      <c r="E26" s="53">
        <v>0</v>
      </c>
    </row>
    <row r="27" spans="1:5" x14ac:dyDescent="0.35">
      <c r="A27" s="55" t="s">
        <v>28</v>
      </c>
      <c r="B27" s="67">
        <v>431000</v>
      </c>
      <c r="C27" s="68"/>
      <c r="D27" s="68"/>
      <c r="E27" s="69">
        <v>0</v>
      </c>
    </row>
    <row r="28" spans="1:5" x14ac:dyDescent="0.35">
      <c r="B28" s="60"/>
      <c r="C28" s="60"/>
      <c r="D28" s="60"/>
      <c r="E28" s="60"/>
    </row>
    <row r="29" spans="1:5" x14ac:dyDescent="0.35">
      <c r="A29" s="50" t="s">
        <v>29</v>
      </c>
      <c r="B29" s="88" t="s">
        <v>4</v>
      </c>
      <c r="C29" s="89"/>
      <c r="D29" s="89"/>
      <c r="E29" s="90"/>
    </row>
    <row r="30" spans="1:5" x14ac:dyDescent="0.35">
      <c r="A30" s="46" t="s">
        <v>5</v>
      </c>
      <c r="B30" s="44" t="s">
        <v>6</v>
      </c>
      <c r="C30" s="44" t="s">
        <v>7</v>
      </c>
      <c r="D30" s="44" t="s">
        <v>8</v>
      </c>
      <c r="E30" s="45" t="s">
        <v>9</v>
      </c>
    </row>
    <row r="31" spans="1:5" x14ac:dyDescent="0.35">
      <c r="A31" s="39" t="s">
        <v>30</v>
      </c>
      <c r="B31" s="51"/>
      <c r="C31" s="52"/>
      <c r="D31" s="52"/>
      <c r="E31" s="53"/>
    </row>
    <row r="32" spans="1:5" x14ac:dyDescent="0.35">
      <c r="A32" s="41" t="s">
        <v>31</v>
      </c>
      <c r="B32" s="47"/>
      <c r="C32" s="48"/>
      <c r="D32" s="48"/>
      <c r="E32" s="49">
        <v>0</v>
      </c>
    </row>
    <row r="33" spans="1:5" x14ac:dyDescent="0.35">
      <c r="A33" s="40" t="s">
        <v>32</v>
      </c>
      <c r="B33" s="61"/>
      <c r="C33" s="62"/>
      <c r="D33" s="62"/>
      <c r="E33" s="63">
        <v>0</v>
      </c>
    </row>
    <row r="34" spans="1:5" x14ac:dyDescent="0.35">
      <c r="A34" s="41" t="s">
        <v>33</v>
      </c>
      <c r="B34" s="47"/>
      <c r="C34" s="48"/>
      <c r="D34" s="48"/>
      <c r="E34" s="49">
        <v>0</v>
      </c>
    </row>
    <row r="35" spans="1:5" x14ac:dyDescent="0.35">
      <c r="A35" s="40" t="s">
        <v>34</v>
      </c>
      <c r="B35" s="61"/>
      <c r="C35" s="62"/>
      <c r="D35" s="62"/>
      <c r="E35" s="63">
        <v>0</v>
      </c>
    </row>
    <row r="36" spans="1:5" x14ac:dyDescent="0.35">
      <c r="A36" s="41" t="s">
        <v>35</v>
      </c>
      <c r="B36" s="47"/>
      <c r="C36" s="48"/>
      <c r="D36" s="48"/>
      <c r="E36" s="49">
        <v>0</v>
      </c>
    </row>
    <row r="37" spans="1:5" x14ac:dyDescent="0.35">
      <c r="A37" s="40" t="s">
        <v>36</v>
      </c>
      <c r="B37" s="61">
        <v>0</v>
      </c>
      <c r="C37" s="62"/>
      <c r="D37" s="62"/>
      <c r="E37" s="63">
        <v>17138.2395</v>
      </c>
    </row>
    <row r="38" spans="1:5" x14ac:dyDescent="0.35">
      <c r="A38" s="41" t="s">
        <v>37</v>
      </c>
      <c r="B38" s="47"/>
      <c r="C38" s="48"/>
      <c r="D38" s="48"/>
      <c r="E38" s="49">
        <v>0</v>
      </c>
    </row>
    <row r="39" spans="1:5" x14ac:dyDescent="0.35">
      <c r="A39" s="40" t="s">
        <v>38</v>
      </c>
      <c r="B39" s="61"/>
      <c r="C39" s="62"/>
      <c r="D39" s="62"/>
      <c r="E39" s="63">
        <v>0</v>
      </c>
    </row>
    <row r="40" spans="1:5" x14ac:dyDescent="0.35">
      <c r="A40" s="41" t="s">
        <v>39</v>
      </c>
      <c r="B40" s="47"/>
      <c r="C40" s="48"/>
      <c r="D40" s="48"/>
      <c r="E40" s="49">
        <v>0</v>
      </c>
    </row>
    <row r="41" spans="1:5" x14ac:dyDescent="0.35">
      <c r="A41" s="40" t="s">
        <v>40</v>
      </c>
      <c r="B41" s="61">
        <v>0</v>
      </c>
      <c r="C41" s="62"/>
      <c r="D41" s="62"/>
      <c r="E41" s="63">
        <v>0</v>
      </c>
    </row>
    <row r="42" spans="1:5" x14ac:dyDescent="0.35">
      <c r="A42" s="41" t="s">
        <v>41</v>
      </c>
      <c r="B42" s="47">
        <v>0</v>
      </c>
      <c r="C42" s="48"/>
      <c r="D42" s="48"/>
      <c r="E42" s="49">
        <v>0</v>
      </c>
    </row>
    <row r="43" spans="1:5" x14ac:dyDescent="0.35">
      <c r="A43" s="40" t="s">
        <v>42</v>
      </c>
      <c r="B43" s="61">
        <v>0</v>
      </c>
      <c r="C43" s="62"/>
      <c r="D43" s="62"/>
      <c r="E43" s="63">
        <v>0</v>
      </c>
    </row>
    <row r="44" spans="1:5" x14ac:dyDescent="0.35">
      <c r="A44" s="41" t="s">
        <v>43</v>
      </c>
      <c r="B44" s="47">
        <v>0</v>
      </c>
      <c r="C44" s="48"/>
      <c r="D44" s="48"/>
      <c r="E44" s="49">
        <v>0</v>
      </c>
    </row>
    <row r="45" spans="1:5" x14ac:dyDescent="0.35">
      <c r="A45" s="40" t="s">
        <v>44</v>
      </c>
      <c r="B45" s="61"/>
      <c r="C45" s="62"/>
      <c r="D45" s="62"/>
      <c r="E45" s="63">
        <v>0</v>
      </c>
    </row>
    <row r="46" spans="1:5" x14ac:dyDescent="0.35">
      <c r="A46" s="41" t="s">
        <v>45</v>
      </c>
      <c r="B46" s="47"/>
      <c r="C46" s="48"/>
      <c r="D46" s="48"/>
      <c r="E46" s="49">
        <v>0</v>
      </c>
    </row>
    <row r="47" spans="1:5" x14ac:dyDescent="0.35">
      <c r="A47" s="40" t="s">
        <v>46</v>
      </c>
      <c r="B47" s="61"/>
      <c r="C47" s="62"/>
      <c r="D47" s="62"/>
      <c r="E47" s="63">
        <v>0</v>
      </c>
    </row>
    <row r="48" spans="1:5" x14ac:dyDescent="0.35">
      <c r="A48" s="41" t="s">
        <v>47</v>
      </c>
      <c r="B48" s="47">
        <v>0</v>
      </c>
      <c r="C48" s="48"/>
      <c r="D48" s="48"/>
      <c r="E48" s="49"/>
    </row>
    <row r="49" spans="1:5" x14ac:dyDescent="0.35">
      <c r="A49" s="40" t="s">
        <v>48</v>
      </c>
      <c r="B49" s="61"/>
      <c r="C49" s="62"/>
      <c r="D49" s="62"/>
      <c r="E49" s="63"/>
    </row>
    <row r="50" spans="1:5" x14ac:dyDescent="0.35">
      <c r="A50" s="41" t="s">
        <v>49</v>
      </c>
      <c r="B50" s="47"/>
      <c r="C50" s="48"/>
      <c r="D50" s="48"/>
      <c r="E50" s="49">
        <v>0</v>
      </c>
    </row>
    <row r="51" spans="1:5" x14ac:dyDescent="0.35">
      <c r="A51" s="40" t="s">
        <v>50</v>
      </c>
      <c r="B51" s="61">
        <v>0</v>
      </c>
      <c r="C51" s="62"/>
      <c r="D51" s="62"/>
      <c r="E51" s="63">
        <v>0</v>
      </c>
    </row>
    <row r="52" spans="1:5" x14ac:dyDescent="0.35">
      <c r="A52" s="41" t="s">
        <v>51</v>
      </c>
      <c r="B52" s="47"/>
      <c r="C52" s="48"/>
      <c r="D52" s="48"/>
      <c r="E52" s="49"/>
    </row>
    <row r="53" spans="1:5" x14ac:dyDescent="0.35">
      <c r="A53" s="40" t="s">
        <v>52</v>
      </c>
      <c r="B53" s="61">
        <v>0</v>
      </c>
      <c r="C53" s="62"/>
      <c r="D53" s="62"/>
      <c r="E53" s="63">
        <v>5515.2790000000005</v>
      </c>
    </row>
    <row r="54" spans="1:5" x14ac:dyDescent="0.35">
      <c r="A54" s="41" t="s">
        <v>53</v>
      </c>
      <c r="B54" s="47">
        <v>0</v>
      </c>
      <c r="C54" s="48"/>
      <c r="D54" s="48"/>
      <c r="E54" s="49">
        <v>0</v>
      </c>
    </row>
    <row r="55" spans="1:5" x14ac:dyDescent="0.35">
      <c r="A55" s="40" t="s">
        <v>54</v>
      </c>
      <c r="B55" s="61"/>
      <c r="C55" s="62"/>
      <c r="D55" s="62"/>
      <c r="E55" s="63"/>
    </row>
    <row r="56" spans="1:5" x14ac:dyDescent="0.35">
      <c r="A56" s="41" t="s">
        <v>55</v>
      </c>
      <c r="B56" s="47"/>
      <c r="C56" s="48"/>
      <c r="D56" s="48"/>
      <c r="E56" s="49">
        <v>0</v>
      </c>
    </row>
    <row r="57" spans="1:5" x14ac:dyDescent="0.35">
      <c r="A57" s="40" t="s">
        <v>56</v>
      </c>
      <c r="B57" s="61"/>
      <c r="C57" s="62"/>
      <c r="D57" s="62"/>
      <c r="E57" s="63">
        <v>0</v>
      </c>
    </row>
    <row r="58" spans="1:5" ht="15" thickBot="1" x14ac:dyDescent="0.4">
      <c r="A58" s="41" t="s">
        <v>57</v>
      </c>
      <c r="B58" s="47"/>
      <c r="C58" s="48"/>
      <c r="D58" s="48"/>
      <c r="E58" s="49"/>
    </row>
    <row r="59" spans="1:5" ht="15" thickTop="1" x14ac:dyDescent="0.35">
      <c r="A59" s="43" t="s">
        <v>58</v>
      </c>
      <c r="B59" s="64">
        <v>0</v>
      </c>
      <c r="C59" s="65">
        <v>0</v>
      </c>
      <c r="D59" s="65">
        <v>0</v>
      </c>
      <c r="E59" s="66">
        <v>22653.518499999998</v>
      </c>
    </row>
    <row r="61" spans="1:5" ht="14.5" customHeight="1" x14ac:dyDescent="0.35">
      <c r="A61" s="50" t="s">
        <v>79</v>
      </c>
      <c r="B61" s="88" t="s">
        <v>4</v>
      </c>
      <c r="C61" s="89"/>
      <c r="D61" s="89"/>
      <c r="E61" s="90"/>
    </row>
    <row r="62" spans="1:5" ht="14.5" customHeight="1" x14ac:dyDescent="0.35">
      <c r="A62" s="46" t="s">
        <v>5</v>
      </c>
      <c r="B62" s="44" t="s">
        <v>6</v>
      </c>
      <c r="C62" s="44" t="s">
        <v>7</v>
      </c>
      <c r="D62" s="44" t="s">
        <v>8</v>
      </c>
      <c r="E62" s="45" t="s">
        <v>9</v>
      </c>
    </row>
    <row r="63" spans="1:5" x14ac:dyDescent="0.35">
      <c r="A63" s="39" t="s">
        <v>80</v>
      </c>
      <c r="B63" s="51"/>
      <c r="C63" s="52">
        <v>20000000000</v>
      </c>
      <c r="D63" s="52">
        <v>24000000000</v>
      </c>
      <c r="E63" s="53"/>
    </row>
    <row r="64" spans="1:5" x14ac:dyDescent="0.35">
      <c r="A64" s="41" t="s">
        <v>81</v>
      </c>
      <c r="B64" s="47"/>
      <c r="C64" s="48">
        <v>1600000000</v>
      </c>
      <c r="D64" s="48">
        <v>28000000000</v>
      </c>
      <c r="E64" s="49"/>
    </row>
    <row r="65" spans="1:5" ht="16.5" x14ac:dyDescent="0.45">
      <c r="A65" s="56" t="s">
        <v>82</v>
      </c>
      <c r="B65" s="57"/>
      <c r="C65" s="58">
        <v>890000000</v>
      </c>
      <c r="D65" s="58"/>
      <c r="E65" s="59"/>
    </row>
    <row r="66" spans="1:5" x14ac:dyDescent="0.35">
      <c r="B66" s="60"/>
      <c r="C66" s="60"/>
      <c r="D66" s="60"/>
      <c r="E66" s="60"/>
    </row>
    <row r="67" spans="1:5" ht="29.5" customHeight="1" x14ac:dyDescent="0.35">
      <c r="A67" s="85" t="s">
        <v>59</v>
      </c>
      <c r="B67" s="85"/>
      <c r="C67" s="85"/>
      <c r="D67" s="85"/>
      <c r="E67" s="85"/>
    </row>
    <row r="77" spans="1:5" ht="30" customHeight="1" x14ac:dyDescent="0.35"/>
    <row r="83" ht="30" customHeight="1" x14ac:dyDescent="0.35"/>
  </sheetData>
  <mergeCells count="8">
    <mergeCell ref="A67:E67"/>
    <mergeCell ref="B61:E61"/>
    <mergeCell ref="A1:E1"/>
    <mergeCell ref="B5:E5"/>
    <mergeCell ref="B24:E24"/>
    <mergeCell ref="A2:E2"/>
    <mergeCell ref="B29:E29"/>
    <mergeCell ref="B3:E3"/>
  </mergeCells>
  <pageMargins left="0.70866141732283472" right="0.70866141732283472" top="0.78740157480314965" bottom="0.78740157480314965" header="0.31496062992125984" footer="0.31496062992125984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13</vt:i4>
      </vt:variant>
    </vt:vector>
  </HeadingPairs>
  <TitlesOfParts>
    <vt:vector size="31" baseType="lpstr">
      <vt:lpstr>Edelgas</vt:lpstr>
      <vt:lpstr>Edelgas-Aeq.</vt:lpstr>
      <vt:lpstr>Iod-131</vt:lpstr>
      <vt:lpstr>Aerosol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Jahressumme</vt:lpstr>
      <vt:lpstr>Zusammenzug</vt:lpstr>
      <vt:lpstr>April!Druckbereich</vt:lpstr>
      <vt:lpstr>August!Druckbereich</vt:lpstr>
      <vt:lpstr>Dezember!Druckbereich</vt:lpstr>
      <vt:lpstr>Februar!Druckbereich</vt:lpstr>
      <vt:lpstr>Jahressumme!Druckbereich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2025-03-05T09:58:41Z</dcterms:created>
  <dcterms:modified xsi:type="dcterms:W3CDTF">2026-08-06T08:26:22Z</dcterms:modified>
</cp:coreProperties>
</file>