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filterPrivacy="1"/>
  <xr:revisionPtr revIDLastSave="1" documentId="13_ncr:1_{DF3D102B-3566-483F-A80E-31158499DA0A}" xr6:coauthVersionLast="36" xr6:coauthVersionMax="36" xr10:uidLastSave="{9A54F621-D4C4-43E6-B53F-A44FCF169D5B}"/>
  <bookViews>
    <workbookView xWindow="0" yWindow="0" windowWidth="28800" windowHeight="11990" tabRatio="901" xr2:uid="{00000000-000D-0000-FFFF-FFFF00000000}"/>
  </bookViews>
  <sheets>
    <sheet name="Tritium" sheetId="15" r:id="rId1"/>
    <sheet name=" Übrige (Aeq.)" sheetId="18" r:id="rId2"/>
    <sheet name="Übrige" sheetId="19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r:id="rId12"/>
    <sheet name="Oktober" sheetId="13" r:id="rId13"/>
    <sheet name="November" sheetId="14" r:id="rId14"/>
    <sheet name="Dezember" sheetId="5" state="hidden" r:id="rId15"/>
    <sheet name="Jahressumme" sheetId="1" r:id="rId16"/>
    <sheet name="Zusammenzug" sheetId="16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Jahressumme!$A$1:$E$49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8" l="1"/>
  <c r="C45" i="8"/>
  <c r="B45" i="8" l="1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3" i="16"/>
  <c r="D33" i="16"/>
  <c r="C33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3" i="16"/>
  <c r="H33" i="16"/>
  <c r="G33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3" i="16"/>
  <c r="F31" i="16"/>
  <c r="F30" i="16"/>
  <c r="F29" i="16"/>
  <c r="F28" i="16"/>
  <c r="F27" i="16"/>
  <c r="F26" i="16"/>
  <c r="F25" i="16"/>
  <c r="F24" i="16"/>
  <c r="F23" i="16"/>
  <c r="F22" i="16"/>
  <c r="F21" i="16"/>
  <c r="B33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<sst xmlns="http://schemas.openxmlformats.org/spreadsheetml/2006/main" count="718" uniqueCount="82">
  <si>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</si>
  <si>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</si>
  <si>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</si>
  <si>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</si>
  <si>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</si>
  <si>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</si>
  <si>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</si>
  <si>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</si>
  <si>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</si>
  <si>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</si>
  <si>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</si>
  <si>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</si>
  <si>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</si>
  <si>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</si>
  <si>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</si>
  <si>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</si>
  <si>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</si>
  <si>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</si>
  <si>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</si>
  <si>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</si>
  <si>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</si>
  <si>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</si>
  <si>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</si>
  <si>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</si>
  <si>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</si>
  <si>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</si>
  <si>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</si>
  <si>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</si>
  <si>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</si>
  <si>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</si>
  <si>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</si>
  <si>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</si>
  <si>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</si>
  <si>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</si>
  <si>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</si>
  <si>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</si>
  <si>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</si>
  <si>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</si>
  <si>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</si>
  <si>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</si>
  <si>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</si>
  <si>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</si>
  <si>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</si>
  <si>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</si>
  <si>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</si>
  <si>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</si>
  <si>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</si>
  <si>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</si>
  <si>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</si>
  <si>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</si>
  <si>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</si>
  <si>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</si>
  <si>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</si>
  <si>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</si>
  <si>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</si>
  <si>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</si>
  <si>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</si>
  <si>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</si>
  <si>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</si>
  <si>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</si>
  <si>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</si>
  <si>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</si>
  <si>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</si>
  <si>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</si>
  <si>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</si>
  <si>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</si>
  <si>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</si>
  <si>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</si>
  <si>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</si>
  <si>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1. Dezember 2019 - 31. Dezember 2019</t>
  </si>
  <si>
    <t>1. Januar 2021 - 31. Januar 2021</t>
  </si>
  <si>
    <t>1. Februar 2021 - 28. Februar 2021</t>
  </si>
  <si>
    <t>1. März 2021 - 31. März 2021</t>
  </si>
  <si>
    <t>1. April 2021 - 30. April 2021</t>
  </si>
  <si>
    <t>1. Mai 2021 - 31. Mai 2021</t>
  </si>
  <si>
    <t>1. Juni 2021 - 30. Juni 2021</t>
  </si>
  <si>
    <t>1. Juli 2021 - 31. Juli 2021</t>
  </si>
  <si>
    <t>1. August 2021 - 31. August 2021</t>
  </si>
  <si>
    <t>1. September 2021 - 30. September 2021</t>
  </si>
  <si>
    <t>1. Oktober 2021 - 31. Oktober 2021</t>
  </si>
  <si>
    <t>1. November 2021 - 30. November 2021</t>
  </si>
  <si>
    <t>1. Januar 2021 - 30.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</si>
</sst>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15240000000</c:v>
                </c:pt>
                <c:pt idx="1">
                  <c:v>17047000000</c:v>
                </c:pt>
                <c:pt idx="2">
                  <c:v>1100000000000</c:v>
                </c:pt>
                <c:pt idx="3">
                  <c:v>2502384400000</c:v>
                </c:pt>
                <c:pt idx="4">
                  <c:v>520000000000</c:v>
                </c:pt>
                <c:pt idx="5">
                  <c:v>11733920000</c:v>
                </c:pt>
                <c:pt idx="6">
                  <c:v>2227959400000</c:v>
                </c:pt>
                <c:pt idx="7">
                  <c:v>946348327000</c:v>
                </c:pt>
                <c:pt idx="8">
                  <c:v>258289300000</c:v>
                </c:pt>
                <c:pt idx="9">
                  <c:v>12741334000</c:v>
                </c:pt>
                <c:pt idx="10">
                  <c:v>24403200000</c:v>
                </c:pt>
                <c:pt idx="11">
                  <c:v>0</c:v>
                </c:pt>
                <c:pt idx="13">
                  <c:v>7592308761000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62000000000</c:v>
                </c:pt>
                <c:pt idx="1">
                  <c:v>71000000000</c:v>
                </c:pt>
                <c:pt idx="2">
                  <c:v>2300000000000</c:v>
                </c:pt>
                <c:pt idx="3">
                  <c:v>11000000000000</c:v>
                </c:pt>
                <c:pt idx="4">
                  <c:v>5000000000000</c:v>
                </c:pt>
                <c:pt idx="5">
                  <c:v>660000000000</c:v>
                </c:pt>
                <c:pt idx="6">
                  <c:v>62000000000</c:v>
                </c:pt>
                <c:pt idx="7">
                  <c:v>70000000000</c:v>
                </c:pt>
                <c:pt idx="8">
                  <c:v>51000000000</c:v>
                </c:pt>
                <c:pt idx="9">
                  <c:v>24000000000</c:v>
                </c:pt>
                <c:pt idx="10">
                  <c:v>74000000000</c:v>
                </c:pt>
                <c:pt idx="11">
                  <c:v>0</c:v>
                </c:pt>
                <c:pt idx="13">
                  <c:v>19374000000000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34181700000</c:v>
                </c:pt>
                <c:pt idx="1">
                  <c:v>40362000000</c:v>
                </c:pt>
                <c:pt idx="2">
                  <c:v>41000000000</c:v>
                </c:pt>
                <c:pt idx="3">
                  <c:v>56826000000</c:v>
                </c:pt>
                <c:pt idx="4">
                  <c:v>71155500000</c:v>
                </c:pt>
                <c:pt idx="5">
                  <c:v>27588400000</c:v>
                </c:pt>
                <c:pt idx="6">
                  <c:v>14780480000</c:v>
                </c:pt>
                <c:pt idx="7">
                  <c:v>12695550000</c:v>
                </c:pt>
                <c:pt idx="8">
                  <c:v>12690000000</c:v>
                </c:pt>
                <c:pt idx="9">
                  <c:v>7537450000</c:v>
                </c:pt>
                <c:pt idx="10">
                  <c:v>20670000000</c:v>
                </c:pt>
                <c:pt idx="11">
                  <c:v>0</c:v>
                </c:pt>
                <c:pt idx="13">
                  <c:v>339651080000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9100000000</c:v>
                </c:pt>
                <c:pt idx="1">
                  <c:v>1600000000</c:v>
                </c:pt>
                <c:pt idx="2">
                  <c:v>3500000000</c:v>
                </c:pt>
                <c:pt idx="3">
                  <c:v>2600000000</c:v>
                </c:pt>
                <c:pt idx="4">
                  <c:v>1000000000</c:v>
                </c:pt>
                <c:pt idx="5">
                  <c:v>1875157600</c:v>
                </c:pt>
                <c:pt idx="6">
                  <c:v>3293000000</c:v>
                </c:pt>
                <c:pt idx="7">
                  <c:v>1500000000</c:v>
                </c:pt>
                <c:pt idx="8">
                  <c:v>2234528500</c:v>
                </c:pt>
                <c:pt idx="9">
                  <c:v>2376000000</c:v>
                </c:pt>
                <c:pt idx="10">
                  <c:v>6449880000</c:v>
                </c:pt>
                <c:pt idx="11">
                  <c:v>0</c:v>
                </c:pt>
                <c:pt idx="13">
                  <c:v>35622488800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5429427.0296099288</c:v>
                </c:pt>
                <c:pt idx="1">
                  <c:v>2447953.823948984</c:v>
                </c:pt>
                <c:pt idx="2">
                  <c:v>9400000</c:v>
                </c:pt>
                <c:pt idx="3">
                  <c:v>4452537.0340820542</c:v>
                </c:pt>
                <c:pt idx="4">
                  <c:v>16000000</c:v>
                </c:pt>
                <c:pt idx="5">
                  <c:v>6532123.5134807192</c:v>
                </c:pt>
                <c:pt idx="6">
                  <c:v>3092526.7154284022</c:v>
                </c:pt>
                <c:pt idx="7">
                  <c:v>7471217.409164926</c:v>
                </c:pt>
                <c:pt idx="8">
                  <c:v>6616872.7828031499</c:v>
                </c:pt>
                <c:pt idx="9">
                  <c:v>1920629.1982740159</c:v>
                </c:pt>
                <c:pt idx="10">
                  <c:v>2663684.9738107715</c:v>
                </c:pt>
                <c:pt idx="11">
                  <c:v>0</c:v>
                </c:pt>
                <c:pt idx="13">
                  <c:v>65717999.934325993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3428.5714285714284</c:v>
                </c:pt>
                <c:pt idx="1">
                  <c:v>53571.428571428572</c:v>
                </c:pt>
                <c:pt idx="2">
                  <c:v>1500</c:v>
                </c:pt>
                <c:pt idx="3">
                  <c:v>0</c:v>
                </c:pt>
                <c:pt idx="4">
                  <c:v>52000</c:v>
                </c:pt>
                <c:pt idx="5">
                  <c:v>28571.428571428572</c:v>
                </c:pt>
                <c:pt idx="6">
                  <c:v>37857.142857142855</c:v>
                </c:pt>
                <c:pt idx="7">
                  <c:v>12184.161490683229</c:v>
                </c:pt>
                <c:pt idx="8">
                  <c:v>2000</c:v>
                </c:pt>
                <c:pt idx="9">
                  <c:v>0</c:v>
                </c:pt>
                <c:pt idx="10">
                  <c:v>4785.7142857142853</c:v>
                </c:pt>
                <c:pt idx="11">
                  <c:v>0</c:v>
                </c:pt>
                <c:pt idx="13">
                  <c:v>195511.3504307754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624840</c:v>
                </c:pt>
                <c:pt idx="1">
                  <c:v>580260.95238095243</c:v>
                </c:pt>
                <c:pt idx="2">
                  <c:v>460000</c:v>
                </c:pt>
                <c:pt idx="3">
                  <c:v>686400</c:v>
                </c:pt>
                <c:pt idx="4">
                  <c:v>2486187.3833333333</c:v>
                </c:pt>
                <c:pt idx="5">
                  <c:v>3182155.166666667</c:v>
                </c:pt>
                <c:pt idx="6">
                  <c:v>6705104.9206349207</c:v>
                </c:pt>
                <c:pt idx="7">
                  <c:v>3740667.1369047621</c:v>
                </c:pt>
                <c:pt idx="8">
                  <c:v>3997613.0952380951</c:v>
                </c:pt>
                <c:pt idx="9">
                  <c:v>1965332.857142857</c:v>
                </c:pt>
                <c:pt idx="10">
                  <c:v>2888929.0476190476</c:v>
                </c:pt>
                <c:pt idx="11">
                  <c:v>0</c:v>
                </c:pt>
                <c:pt idx="13">
                  <c:v>27312876.274206348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3100000</c:v>
                </c:pt>
                <c:pt idx="1">
                  <c:v>1500000</c:v>
                </c:pt>
                <c:pt idx="2">
                  <c:v>620000</c:v>
                </c:pt>
                <c:pt idx="3">
                  <c:v>535833.33333333326</c:v>
                </c:pt>
                <c:pt idx="4">
                  <c:v>360000</c:v>
                </c:pt>
                <c:pt idx="5">
                  <c:v>561879.67063492071</c:v>
                </c:pt>
                <c:pt idx="6">
                  <c:v>712960.63492063491</c:v>
                </c:pt>
                <c:pt idx="7">
                  <c:v>350000</c:v>
                </c:pt>
                <c:pt idx="8">
                  <c:v>598045.33730158734</c:v>
                </c:pt>
                <c:pt idx="9">
                  <c:v>308644.28571428568</c:v>
                </c:pt>
                <c:pt idx="10">
                  <c:v>3857868.0952380956</c:v>
                </c:pt>
                <c:pt idx="11">
                  <c:v>0</c:v>
                </c:pt>
                <c:pt idx="13">
                  <c:v>12538539.441269841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2021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21667097.719999999</c:v>
                </c:pt>
                <c:pt idx="1">
                  <c:v>9767313.5999999996</c:v>
                </c:pt>
                <c:pt idx="2">
                  <c:v>48000000</c:v>
                </c:pt>
                <c:pt idx="3">
                  <c:v>26171395.5</c:v>
                </c:pt>
                <c:pt idx="4">
                  <c:v>91213000</c:v>
                </c:pt>
                <c:pt idx="5">
                  <c:v>41364369</c:v>
                </c:pt>
                <c:pt idx="6">
                  <c:v>18242933.600000001</c:v>
                </c:pt>
                <c:pt idx="7">
                  <c:v>50708026.580999993</c:v>
                </c:pt>
                <c:pt idx="8">
                  <c:v>43891299.149999999</c:v>
                </c:pt>
                <c:pt idx="9">
                  <c:v>10653170.699999999</c:v>
                </c:pt>
                <c:pt idx="10">
                  <c:v>14396699.43</c:v>
                </c:pt>
                <c:pt idx="11">
                  <c:v>0</c:v>
                </c:pt>
                <c:pt idx="13">
                  <c:v>375739103.65599996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48000</c:v>
                </c:pt>
                <c:pt idx="1">
                  <c:v>750000</c:v>
                </c:pt>
                <c:pt idx="2">
                  <c:v>21000</c:v>
                </c:pt>
                <c:pt idx="3">
                  <c:v>0</c:v>
                </c:pt>
                <c:pt idx="4">
                  <c:v>160000</c:v>
                </c:pt>
                <c:pt idx="5">
                  <c:v>400000</c:v>
                </c:pt>
                <c:pt idx="6">
                  <c:v>530000</c:v>
                </c:pt>
                <c:pt idx="7">
                  <c:v>208000</c:v>
                </c:pt>
                <c:pt idx="8">
                  <c:v>28000</c:v>
                </c:pt>
                <c:pt idx="9">
                  <c:v>0</c:v>
                </c:pt>
                <c:pt idx="10">
                  <c:v>67000</c:v>
                </c:pt>
                <c:pt idx="11">
                  <c:v>0</c:v>
                </c:pt>
                <c:pt idx="13">
                  <c:v>2212000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2624328</c:v>
                </c:pt>
                <c:pt idx="1">
                  <c:v>2437096</c:v>
                </c:pt>
                <c:pt idx="2">
                  <c:v>1900000</c:v>
                </c:pt>
                <c:pt idx="3">
                  <c:v>2882880</c:v>
                </c:pt>
                <c:pt idx="4">
                  <c:v>12111465.6</c:v>
                </c:pt>
                <c:pt idx="5">
                  <c:v>14693714</c:v>
                </c:pt>
                <c:pt idx="6">
                  <c:v>29746600</c:v>
                </c:pt>
                <c:pt idx="7">
                  <c:v>16217080.5</c:v>
                </c:pt>
                <c:pt idx="8">
                  <c:v>18190500</c:v>
                </c:pt>
                <c:pt idx="9">
                  <c:v>8254398</c:v>
                </c:pt>
                <c:pt idx="10">
                  <c:v>12616650</c:v>
                </c:pt>
                <c:pt idx="11">
                  <c:v>0</c:v>
                </c:pt>
                <c:pt idx="13">
                  <c:v>121687332.09999999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15000000</c:v>
                </c:pt>
                <c:pt idx="1">
                  <c:v>7400000</c:v>
                </c:pt>
                <c:pt idx="2">
                  <c:v>3000000</c:v>
                </c:pt>
                <c:pt idx="3">
                  <c:v>2400000</c:v>
                </c:pt>
                <c:pt idx="4">
                  <c:v>1585000</c:v>
                </c:pt>
                <c:pt idx="5">
                  <c:v>2532027</c:v>
                </c:pt>
                <c:pt idx="6">
                  <c:v>3302879</c:v>
                </c:pt>
                <c:pt idx="7">
                  <c:v>1700000</c:v>
                </c:pt>
                <c:pt idx="8">
                  <c:v>2932747</c:v>
                </c:pt>
                <c:pt idx="9">
                  <c:v>1512324</c:v>
                </c:pt>
                <c:pt idx="10">
                  <c:v>19098204</c:v>
                </c:pt>
                <c:pt idx="11">
                  <c:v>0</c:v>
                </c:pt>
                <c:pt idx="13">
                  <c:v>60948007.600000001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29424"/>
          <a:ext cx="1145713" cy="634313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2021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42542"/>
          <a:ext cx="1145713" cy="230191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R28" sqref="R28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topLeftCell="A19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00" t="s">
        <v>2</v>
      </c>
      <c r="B3" s="325" t="s">
        <v>76</v>
      </c>
      <c r="C3" s="326"/>
      <c r="D3" s="326"/>
      <c r="E3" s="326"/>
    </row>
    <row r="4" spans="1:5" x14ac:dyDescent="0.35">
      <c r="A4" s="178"/>
      <c r="B4" s="178"/>
      <c r="C4" s="178"/>
      <c r="D4" s="178"/>
      <c r="E4" s="178"/>
    </row>
    <row r="5" spans="1:5" x14ac:dyDescent="0.35">
      <c r="A5" s="186"/>
      <c r="B5" s="327" t="s">
        <v>3</v>
      </c>
      <c r="C5" s="321"/>
      <c r="D5" s="321"/>
      <c r="E5" s="328"/>
    </row>
    <row r="6" spans="1:5" x14ac:dyDescent="0.35">
      <c r="A6" s="187" t="s">
        <v>4</v>
      </c>
      <c r="B6" s="184" t="s">
        <v>5</v>
      </c>
      <c r="C6" s="184" t="s">
        <v>6</v>
      </c>
      <c r="D6" s="184" t="s">
        <v>7</v>
      </c>
      <c r="E6" s="185" t="s">
        <v>8</v>
      </c>
    </row>
    <row r="7" spans="1:5" x14ac:dyDescent="0.35">
      <c r="A7" s="180" t="s">
        <v>9</v>
      </c>
      <c r="B7" s="188">
        <v>2227959400000</v>
      </c>
      <c r="C7" s="205">
        <v>62000000000</v>
      </c>
      <c r="D7" s="189">
        <v>14780480000</v>
      </c>
      <c r="E7" s="190">
        <v>3293000000</v>
      </c>
    </row>
    <row r="8" spans="1:5" x14ac:dyDescent="0.35">
      <c r="A8" s="181" t="s">
        <v>10</v>
      </c>
      <c r="B8" s="191"/>
      <c r="C8" s="192"/>
      <c r="D8" s="192"/>
      <c r="E8" s="193"/>
    </row>
    <row r="9" spans="1:5" x14ac:dyDescent="0.35">
      <c r="A9" s="179" t="s">
        <v>11</v>
      </c>
      <c r="B9" s="194">
        <v>148194</v>
      </c>
      <c r="C9" s="195"/>
      <c r="D9" s="195"/>
      <c r="E9" s="196">
        <v>0</v>
      </c>
    </row>
    <row r="10" spans="1:5" x14ac:dyDescent="0.35">
      <c r="A10" s="181" t="s">
        <v>12</v>
      </c>
      <c r="B10" s="191"/>
      <c r="C10" s="192"/>
      <c r="D10" s="192"/>
      <c r="E10" s="193">
        <v>0</v>
      </c>
    </row>
    <row r="11" spans="1:5" x14ac:dyDescent="0.35">
      <c r="A11" s="179" t="s">
        <v>13</v>
      </c>
      <c r="B11" s="194">
        <v>572375</v>
      </c>
      <c r="C11" s="195"/>
      <c r="D11" s="195">
        <v>1794520</v>
      </c>
      <c r="E11" s="196">
        <v>428090</v>
      </c>
    </row>
    <row r="12" spans="1:5" x14ac:dyDescent="0.35">
      <c r="A12" s="181" t="s">
        <v>14</v>
      </c>
      <c r="B12" s="191"/>
      <c r="C12" s="192"/>
      <c r="D12" s="192"/>
      <c r="E12" s="193">
        <v>0</v>
      </c>
    </row>
    <row r="13" spans="1:5" x14ac:dyDescent="0.35">
      <c r="A13" s="179" t="s">
        <v>15</v>
      </c>
      <c r="B13" s="194"/>
      <c r="C13" s="195"/>
      <c r="D13" s="195"/>
      <c r="E13" s="196"/>
    </row>
    <row r="14" spans="1:5" x14ac:dyDescent="0.35">
      <c r="A14" s="181" t="s">
        <v>16</v>
      </c>
      <c r="B14" s="191"/>
      <c r="C14" s="192"/>
      <c r="D14" s="192"/>
      <c r="E14" s="193">
        <v>0</v>
      </c>
    </row>
    <row r="15" spans="1:5" x14ac:dyDescent="0.35">
      <c r="A15" s="179" t="s">
        <v>17</v>
      </c>
      <c r="B15" s="194">
        <v>847623</v>
      </c>
      <c r="C15" s="195"/>
      <c r="D15" s="195"/>
      <c r="E15" s="196">
        <v>0</v>
      </c>
    </row>
    <row r="16" spans="1:5" x14ac:dyDescent="0.35">
      <c r="A16" s="181" t="s">
        <v>18</v>
      </c>
      <c r="B16" s="191">
        <v>5663360</v>
      </c>
      <c r="C16" s="192"/>
      <c r="D16" s="192">
        <v>27952080</v>
      </c>
      <c r="E16" s="193">
        <v>2456578</v>
      </c>
    </row>
    <row r="17" spans="1:5" x14ac:dyDescent="0.35">
      <c r="A17" s="179" t="s">
        <v>19</v>
      </c>
      <c r="B17" s="194"/>
      <c r="C17" s="195"/>
      <c r="D17" s="195"/>
      <c r="E17" s="196">
        <v>0</v>
      </c>
    </row>
    <row r="18" spans="1:5" x14ac:dyDescent="0.35">
      <c r="A18" s="181" t="s">
        <v>20</v>
      </c>
      <c r="B18" s="191">
        <v>103979</v>
      </c>
      <c r="C18" s="192"/>
      <c r="D18" s="192"/>
      <c r="E18" s="193">
        <v>0</v>
      </c>
    </row>
    <row r="19" spans="1:5" x14ac:dyDescent="0.35">
      <c r="A19" s="179" t="s">
        <v>21</v>
      </c>
      <c r="B19" s="194">
        <v>30214</v>
      </c>
      <c r="C19" s="195"/>
      <c r="D19" s="204"/>
      <c r="E19" s="196">
        <v>0</v>
      </c>
    </row>
    <row r="20" spans="1:5" x14ac:dyDescent="0.35">
      <c r="A20" s="181" t="s">
        <v>22</v>
      </c>
      <c r="B20" s="191"/>
      <c r="C20" s="192"/>
      <c r="D20" s="192"/>
      <c r="E20" s="193">
        <v>0</v>
      </c>
    </row>
    <row r="21" spans="1:5" x14ac:dyDescent="0.35">
      <c r="A21" s="179" t="s">
        <v>23</v>
      </c>
      <c r="B21" s="194"/>
      <c r="C21" s="195"/>
      <c r="D21" s="195"/>
      <c r="E21" s="196">
        <v>0</v>
      </c>
    </row>
    <row r="22" spans="1:5" x14ac:dyDescent="0.35">
      <c r="A22" s="181" t="s">
        <v>24</v>
      </c>
      <c r="B22" s="191"/>
      <c r="C22" s="192"/>
      <c r="D22" s="192"/>
      <c r="E22" s="193"/>
    </row>
    <row r="23" spans="1:5" x14ac:dyDescent="0.35">
      <c r="A23" s="179" t="s">
        <v>25</v>
      </c>
      <c r="B23" s="194"/>
      <c r="C23" s="195"/>
      <c r="D23" s="195"/>
      <c r="E23" s="196">
        <v>0</v>
      </c>
    </row>
    <row r="24" spans="1:5" x14ac:dyDescent="0.35">
      <c r="A24" s="181" t="s">
        <v>26</v>
      </c>
      <c r="B24" s="191"/>
      <c r="C24" s="192"/>
      <c r="D24" s="192"/>
      <c r="E24" s="193">
        <v>0</v>
      </c>
    </row>
    <row r="25" spans="1:5" x14ac:dyDescent="0.35">
      <c r="A25" s="179" t="s">
        <v>27</v>
      </c>
      <c r="B25" s="194"/>
      <c r="C25" s="195"/>
      <c r="D25" s="195"/>
      <c r="E25" s="196"/>
    </row>
    <row r="26" spans="1:5" x14ac:dyDescent="0.35">
      <c r="A26" s="181" t="s">
        <v>28</v>
      </c>
      <c r="B26" s="191"/>
      <c r="C26" s="192"/>
      <c r="D26" s="192"/>
      <c r="E26" s="193">
        <v>0</v>
      </c>
    </row>
    <row r="27" spans="1:5" x14ac:dyDescent="0.35">
      <c r="A27" s="179" t="s">
        <v>29</v>
      </c>
      <c r="B27" s="194"/>
      <c r="C27" s="195"/>
      <c r="D27" s="195"/>
      <c r="E27" s="196">
        <v>0</v>
      </c>
    </row>
    <row r="28" spans="1:5" x14ac:dyDescent="0.35">
      <c r="A28" s="181" t="s">
        <v>30</v>
      </c>
      <c r="B28" s="191"/>
      <c r="C28" s="192"/>
      <c r="D28" s="192"/>
      <c r="E28" s="193"/>
    </row>
    <row r="29" spans="1:5" x14ac:dyDescent="0.35">
      <c r="A29" s="179" t="s">
        <v>31</v>
      </c>
      <c r="B29" s="194">
        <v>433081</v>
      </c>
      <c r="C29" s="195"/>
      <c r="D29" s="195"/>
      <c r="E29" s="196">
        <v>0</v>
      </c>
    </row>
    <row r="30" spans="1:5" x14ac:dyDescent="0.35">
      <c r="A30" s="181" t="s">
        <v>32</v>
      </c>
      <c r="B30" s="191"/>
      <c r="C30" s="192"/>
      <c r="D30" s="192"/>
      <c r="E30" s="193"/>
    </row>
    <row r="31" spans="1:5" x14ac:dyDescent="0.35">
      <c r="A31" s="179" t="s">
        <v>33</v>
      </c>
      <c r="B31" s="194">
        <v>4991586</v>
      </c>
      <c r="C31" s="195"/>
      <c r="D31" s="195"/>
      <c r="E31" s="196">
        <v>0</v>
      </c>
    </row>
    <row r="32" spans="1:5" x14ac:dyDescent="0.35">
      <c r="A32" s="181" t="s">
        <v>34</v>
      </c>
      <c r="B32" s="191">
        <v>3021384</v>
      </c>
      <c r="C32" s="192"/>
      <c r="D32" s="192"/>
      <c r="E32" s="193">
        <v>0</v>
      </c>
    </row>
    <row r="33" spans="1:5" x14ac:dyDescent="0.35">
      <c r="A33" s="179" t="s">
        <v>35</v>
      </c>
      <c r="B33" s="194">
        <v>171979.6</v>
      </c>
      <c r="C33" s="195">
        <v>530000</v>
      </c>
      <c r="D33" s="195"/>
      <c r="E33" s="196"/>
    </row>
    <row r="34" spans="1:5" x14ac:dyDescent="0.35">
      <c r="A34" s="181" t="s">
        <v>36</v>
      </c>
      <c r="B34" s="191"/>
      <c r="C34" s="192"/>
      <c r="D34" s="192"/>
      <c r="E34" s="193"/>
    </row>
    <row r="35" spans="1:5" x14ac:dyDescent="0.35">
      <c r="A35" s="179" t="s">
        <v>37</v>
      </c>
      <c r="B35" s="194">
        <v>152499</v>
      </c>
      <c r="C35" s="195"/>
      <c r="D35" s="195"/>
      <c r="E35" s="196">
        <v>0</v>
      </c>
    </row>
    <row r="36" spans="1:5" x14ac:dyDescent="0.35">
      <c r="A36" s="181" t="s">
        <v>38</v>
      </c>
      <c r="B36" s="191"/>
      <c r="C36" s="192"/>
      <c r="D36" s="192"/>
      <c r="E36" s="193">
        <v>0</v>
      </c>
    </row>
    <row r="37" spans="1:5" x14ac:dyDescent="0.35">
      <c r="A37" s="179" t="s">
        <v>39</v>
      </c>
      <c r="B37" s="194"/>
      <c r="C37" s="195"/>
      <c r="D37" s="195"/>
      <c r="E37" s="196">
        <v>0</v>
      </c>
    </row>
    <row r="38" spans="1:5" x14ac:dyDescent="0.35">
      <c r="A38" s="181" t="s">
        <v>40</v>
      </c>
      <c r="B38" s="191"/>
      <c r="C38" s="192"/>
      <c r="D38" s="192"/>
      <c r="E38" s="193"/>
    </row>
    <row r="39" spans="1:5" x14ac:dyDescent="0.35">
      <c r="A39" s="179" t="s">
        <v>41</v>
      </c>
      <c r="B39" s="194">
        <v>2106659</v>
      </c>
      <c r="C39" s="195"/>
      <c r="D39" s="195"/>
      <c r="E39" s="196">
        <v>418211</v>
      </c>
    </row>
    <row r="40" spans="1:5" x14ac:dyDescent="0.35">
      <c r="A40" s="181" t="s">
        <v>42</v>
      </c>
      <c r="B40" s="191"/>
      <c r="C40" s="192"/>
      <c r="D40" s="192"/>
      <c r="E40" s="193">
        <v>0</v>
      </c>
    </row>
    <row r="41" spans="1:5" x14ac:dyDescent="0.35">
      <c r="A41" s="179" t="s">
        <v>43</v>
      </c>
      <c r="B41" s="194"/>
      <c r="C41" s="195"/>
      <c r="D41" s="195"/>
      <c r="E41" s="196">
        <v>0</v>
      </c>
    </row>
    <row r="42" spans="1:5" x14ac:dyDescent="0.35">
      <c r="A42" s="181" t="s">
        <v>44</v>
      </c>
      <c r="B42" s="191"/>
      <c r="C42" s="192"/>
      <c r="D42" s="192"/>
      <c r="E42" s="193">
        <v>0</v>
      </c>
    </row>
    <row r="43" spans="1:5" x14ac:dyDescent="0.35">
      <c r="A43" s="179" t="s">
        <v>45</v>
      </c>
      <c r="B43" s="194"/>
      <c r="C43" s="195"/>
      <c r="D43" s="195"/>
      <c r="E43" s="196">
        <v>0</v>
      </c>
    </row>
    <row r="44" spans="1:5" ht="15" thickBot="1" x14ac:dyDescent="0.4">
      <c r="A44" s="181" t="s">
        <v>46</v>
      </c>
      <c r="B44" s="191"/>
      <c r="C44" s="192"/>
      <c r="D44" s="192"/>
      <c r="E44" s="193"/>
    </row>
    <row r="45" spans="1:5" ht="15" thickTop="1" x14ac:dyDescent="0.35">
      <c r="A45" s="183" t="s">
        <v>47</v>
      </c>
      <c r="B45" s="197">
        <v>18242933.600000001</v>
      </c>
      <c r="C45" s="198">
        <v>530000</v>
      </c>
      <c r="D45" s="198">
        <v>29746600</v>
      </c>
      <c r="E45" s="199">
        <v>3302879</v>
      </c>
    </row>
    <row r="46" spans="1:5" x14ac:dyDescent="0.35">
      <c r="A46" s="182" t="s">
        <v>48</v>
      </c>
      <c r="B46" s="201">
        <v>3092526.7154284022</v>
      </c>
      <c r="C46" s="202">
        <v>37857.142857142855</v>
      </c>
      <c r="D46" s="202">
        <v>6705104.9206349207</v>
      </c>
      <c r="E46" s="203">
        <v>712960.63492063491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topLeftCell="A28" workbookViewId="0">
      <selection activeCell="I23" sqref="I23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29" t="s">
        <v>2</v>
      </c>
      <c r="B3" s="325" t="s">
        <v>77</v>
      </c>
      <c r="C3" s="326"/>
      <c r="D3" s="326"/>
      <c r="E3" s="326"/>
    </row>
    <row r="4" spans="1:5" x14ac:dyDescent="0.35">
      <c r="A4" s="206"/>
      <c r="B4" s="206"/>
      <c r="C4" s="206"/>
      <c r="D4" s="206"/>
      <c r="E4" s="206"/>
    </row>
    <row r="5" spans="1:5" x14ac:dyDescent="0.35">
      <c r="A5" s="215"/>
      <c r="B5" s="321" t="s">
        <v>3</v>
      </c>
      <c r="C5" s="322"/>
      <c r="D5" s="322"/>
      <c r="E5" s="323"/>
    </row>
    <row r="6" spans="1:5" x14ac:dyDescent="0.35">
      <c r="A6" s="216" t="s">
        <v>4</v>
      </c>
      <c r="B6" s="213" t="s">
        <v>5</v>
      </c>
      <c r="C6" s="213" t="s">
        <v>6</v>
      </c>
      <c r="D6" s="213" t="s">
        <v>7</v>
      </c>
      <c r="E6" s="214" t="s">
        <v>8</v>
      </c>
    </row>
    <row r="7" spans="1:5" x14ac:dyDescent="0.35">
      <c r="A7" s="209" t="s">
        <v>9</v>
      </c>
      <c r="B7" s="217">
        <v>946348327000</v>
      </c>
      <c r="C7" s="234">
        <v>70000000000</v>
      </c>
      <c r="D7" s="218">
        <v>12695550000</v>
      </c>
      <c r="E7" s="219">
        <v>1500000000</v>
      </c>
    </row>
    <row r="8" spans="1:5" x14ac:dyDescent="0.35">
      <c r="A8" s="210" t="s">
        <v>10</v>
      </c>
      <c r="B8" s="220"/>
      <c r="C8" s="221"/>
      <c r="D8" s="221"/>
      <c r="E8" s="222"/>
    </row>
    <row r="9" spans="1:5" x14ac:dyDescent="0.35">
      <c r="A9" s="208" t="s">
        <v>11</v>
      </c>
      <c r="B9" s="223">
        <v>2297654.19</v>
      </c>
      <c r="C9" s="224"/>
      <c r="D9" s="224"/>
      <c r="E9" s="225"/>
    </row>
    <row r="10" spans="1:5" x14ac:dyDescent="0.35">
      <c r="A10" s="210" t="s">
        <v>12</v>
      </c>
      <c r="B10" s="220">
        <v>435870</v>
      </c>
      <c r="C10" s="221"/>
      <c r="D10" s="221"/>
      <c r="E10" s="222"/>
    </row>
    <row r="11" spans="1:5" x14ac:dyDescent="0.35">
      <c r="A11" s="208" t="s">
        <v>13</v>
      </c>
      <c r="B11" s="223">
        <v>845354.3</v>
      </c>
      <c r="C11" s="224"/>
      <c r="D11" s="224">
        <v>573145.5</v>
      </c>
      <c r="E11" s="225">
        <v>340000</v>
      </c>
    </row>
    <row r="12" spans="1:5" x14ac:dyDescent="0.35">
      <c r="A12" s="210" t="s">
        <v>14</v>
      </c>
      <c r="B12" s="220"/>
      <c r="C12" s="221"/>
      <c r="D12" s="221"/>
      <c r="E12" s="222"/>
    </row>
    <row r="13" spans="1:5" x14ac:dyDescent="0.35">
      <c r="A13" s="208" t="s">
        <v>15</v>
      </c>
      <c r="B13" s="223"/>
      <c r="C13" s="224"/>
      <c r="D13" s="224"/>
      <c r="E13" s="225"/>
    </row>
    <row r="14" spans="1:5" x14ac:dyDescent="0.35">
      <c r="A14" s="210" t="s">
        <v>16</v>
      </c>
      <c r="B14" s="220"/>
      <c r="C14" s="221"/>
      <c r="D14" s="221"/>
      <c r="E14" s="222"/>
    </row>
    <row r="15" spans="1:5" x14ac:dyDescent="0.35">
      <c r="A15" s="208" t="s">
        <v>17</v>
      </c>
      <c r="B15" s="223">
        <v>1857382.9</v>
      </c>
      <c r="C15" s="224"/>
      <c r="D15" s="224"/>
      <c r="E15" s="225"/>
    </row>
    <row r="16" spans="1:5" x14ac:dyDescent="0.35">
      <c r="A16" s="210" t="s">
        <v>18</v>
      </c>
      <c r="B16" s="220">
        <v>9371093.8000000007</v>
      </c>
      <c r="C16" s="221"/>
      <c r="D16" s="221">
        <v>15643935</v>
      </c>
      <c r="E16" s="222">
        <v>1200000</v>
      </c>
    </row>
    <row r="17" spans="1:5" x14ac:dyDescent="0.35">
      <c r="A17" s="208" t="s">
        <v>19</v>
      </c>
      <c r="B17" s="223"/>
      <c r="C17" s="224"/>
      <c r="D17" s="224"/>
      <c r="E17" s="225"/>
    </row>
    <row r="18" spans="1:5" x14ac:dyDescent="0.35">
      <c r="A18" s="210" t="s">
        <v>20</v>
      </c>
      <c r="B18" s="220">
        <v>44355.6</v>
      </c>
      <c r="C18" s="221"/>
      <c r="D18" s="221"/>
      <c r="E18" s="222"/>
    </row>
    <row r="19" spans="1:5" x14ac:dyDescent="0.35">
      <c r="A19" s="208" t="s">
        <v>21</v>
      </c>
      <c r="B19" s="223">
        <v>23466.6</v>
      </c>
      <c r="C19" s="224"/>
      <c r="D19" s="233"/>
      <c r="E19" s="225"/>
    </row>
    <row r="20" spans="1:5" x14ac:dyDescent="0.35">
      <c r="A20" s="210" t="s">
        <v>22</v>
      </c>
      <c r="B20" s="220"/>
      <c r="C20" s="221"/>
      <c r="D20" s="221"/>
      <c r="E20" s="222"/>
    </row>
    <row r="21" spans="1:5" x14ac:dyDescent="0.35">
      <c r="A21" s="208" t="s">
        <v>23</v>
      </c>
      <c r="B21" s="223">
        <v>63126</v>
      </c>
      <c r="C21" s="224"/>
      <c r="D21" s="224"/>
      <c r="E21" s="225"/>
    </row>
    <row r="22" spans="1:5" x14ac:dyDescent="0.35">
      <c r="A22" s="210" t="s">
        <v>24</v>
      </c>
      <c r="B22" s="220"/>
      <c r="C22" s="221"/>
      <c r="D22" s="221"/>
      <c r="E22" s="222"/>
    </row>
    <row r="23" spans="1:5" x14ac:dyDescent="0.35">
      <c r="A23" s="208" t="s">
        <v>25</v>
      </c>
      <c r="B23" s="223">
        <v>162878</v>
      </c>
      <c r="C23" s="224"/>
      <c r="D23" s="224"/>
      <c r="E23" s="225"/>
    </row>
    <row r="24" spans="1:5" x14ac:dyDescent="0.35">
      <c r="A24" s="210" t="s">
        <v>26</v>
      </c>
      <c r="B24" s="220"/>
      <c r="C24" s="221"/>
      <c r="D24" s="221"/>
      <c r="E24" s="222"/>
    </row>
    <row r="25" spans="1:5" x14ac:dyDescent="0.35">
      <c r="A25" s="208" t="s">
        <v>27</v>
      </c>
      <c r="B25" s="223"/>
      <c r="C25" s="224"/>
      <c r="D25" s="224"/>
      <c r="E25" s="225"/>
    </row>
    <row r="26" spans="1:5" x14ac:dyDescent="0.35">
      <c r="A26" s="210" t="s">
        <v>28</v>
      </c>
      <c r="B26" s="220"/>
      <c r="C26" s="221">
        <v>38000</v>
      </c>
      <c r="D26" s="221"/>
      <c r="E26" s="222"/>
    </row>
    <row r="27" spans="1:5" x14ac:dyDescent="0.35">
      <c r="A27" s="208" t="s">
        <v>29</v>
      </c>
      <c r="B27" s="223"/>
      <c r="C27" s="224"/>
      <c r="D27" s="224"/>
      <c r="E27" s="225"/>
    </row>
    <row r="28" spans="1:5" x14ac:dyDescent="0.35">
      <c r="A28" s="210" t="s">
        <v>30</v>
      </c>
      <c r="B28" s="220"/>
      <c r="C28" s="221"/>
      <c r="D28" s="221"/>
      <c r="E28" s="222"/>
    </row>
    <row r="29" spans="1:5" x14ac:dyDescent="0.35">
      <c r="A29" s="208" t="s">
        <v>31</v>
      </c>
      <c r="B29" s="223">
        <v>854166.32</v>
      </c>
      <c r="C29" s="224"/>
      <c r="D29" s="224"/>
      <c r="E29" s="225"/>
    </row>
    <row r="30" spans="1:5" x14ac:dyDescent="0.35">
      <c r="A30" s="210" t="s">
        <v>32</v>
      </c>
      <c r="B30" s="220">
        <v>355482</v>
      </c>
      <c r="C30" s="221"/>
      <c r="D30" s="221"/>
      <c r="E30" s="222"/>
    </row>
    <row r="31" spans="1:5" x14ac:dyDescent="0.35">
      <c r="A31" s="208" t="s">
        <v>33</v>
      </c>
      <c r="B31" s="223">
        <v>20260199.699999999</v>
      </c>
      <c r="C31" s="224"/>
      <c r="D31" s="224"/>
      <c r="E31" s="225"/>
    </row>
    <row r="32" spans="1:5" x14ac:dyDescent="0.35">
      <c r="A32" s="210" t="s">
        <v>34</v>
      </c>
      <c r="B32" s="220">
        <v>6586159.0999999996</v>
      </c>
      <c r="C32" s="221"/>
      <c r="D32" s="221"/>
      <c r="E32" s="222"/>
    </row>
    <row r="33" spans="1:5" x14ac:dyDescent="0.35">
      <c r="A33" s="208" t="s">
        <v>35</v>
      </c>
      <c r="B33" s="223">
        <v>1617471.1710000001</v>
      </c>
      <c r="C33" s="224">
        <v>170000</v>
      </c>
      <c r="D33" s="224"/>
      <c r="E33" s="225"/>
    </row>
    <row r="34" spans="1:5" x14ac:dyDescent="0.35">
      <c r="A34" s="210" t="s">
        <v>36</v>
      </c>
      <c r="B34" s="220">
        <v>26386</v>
      </c>
      <c r="C34" s="221"/>
      <c r="D34" s="221"/>
      <c r="E34" s="222"/>
    </row>
    <row r="35" spans="1:5" x14ac:dyDescent="0.35">
      <c r="A35" s="208" t="s">
        <v>37</v>
      </c>
      <c r="B35" s="223">
        <v>188128</v>
      </c>
      <c r="C35" s="224"/>
      <c r="D35" s="224"/>
      <c r="E35" s="225"/>
    </row>
    <row r="36" spans="1:5" x14ac:dyDescent="0.35">
      <c r="A36" s="210" t="s">
        <v>38</v>
      </c>
      <c r="B36" s="220"/>
      <c r="C36" s="221"/>
      <c r="D36" s="221"/>
      <c r="E36" s="222"/>
    </row>
    <row r="37" spans="1:5" x14ac:dyDescent="0.35">
      <c r="A37" s="208" t="s">
        <v>39</v>
      </c>
      <c r="B37" s="223"/>
      <c r="C37" s="224"/>
      <c r="D37" s="224"/>
      <c r="E37" s="225"/>
    </row>
    <row r="38" spans="1:5" x14ac:dyDescent="0.35">
      <c r="A38" s="210" t="s">
        <v>40</v>
      </c>
      <c r="B38" s="220"/>
      <c r="C38" s="221"/>
      <c r="D38" s="221"/>
      <c r="E38" s="222"/>
    </row>
    <row r="39" spans="1:5" x14ac:dyDescent="0.35">
      <c r="A39" s="208" t="s">
        <v>41</v>
      </c>
      <c r="B39" s="223">
        <v>5718852.9000000004</v>
      </c>
      <c r="C39" s="224"/>
      <c r="D39" s="224"/>
      <c r="E39" s="225">
        <v>190000</v>
      </c>
    </row>
    <row r="40" spans="1:5" x14ac:dyDescent="0.35">
      <c r="A40" s="210" t="s">
        <v>42</v>
      </c>
      <c r="B40" s="220"/>
      <c r="C40" s="221"/>
      <c r="D40" s="221"/>
      <c r="E40" s="222"/>
    </row>
    <row r="41" spans="1:5" x14ac:dyDescent="0.35">
      <c r="A41" s="208" t="s">
        <v>43</v>
      </c>
      <c r="B41" s="223"/>
      <c r="C41" s="224"/>
      <c r="D41" s="224"/>
      <c r="E41" s="225"/>
    </row>
    <row r="42" spans="1:5" x14ac:dyDescent="0.35">
      <c r="A42" s="210" t="s">
        <v>44</v>
      </c>
      <c r="B42" s="220"/>
      <c r="C42" s="221"/>
      <c r="D42" s="221"/>
      <c r="E42" s="222"/>
    </row>
    <row r="43" spans="1:5" x14ac:dyDescent="0.35">
      <c r="A43" s="208" t="s">
        <v>45</v>
      </c>
      <c r="B43" s="223"/>
      <c r="C43" s="224"/>
      <c r="D43" s="224"/>
      <c r="E43" s="225"/>
    </row>
    <row r="44" spans="1:5" ht="15" thickBot="1" x14ac:dyDescent="0.4">
      <c r="A44" s="210" t="s">
        <v>46</v>
      </c>
      <c r="B44" s="220"/>
      <c r="C44" s="221"/>
      <c r="D44" s="221"/>
      <c r="E44" s="222"/>
    </row>
    <row r="45" spans="1:5" ht="15" thickTop="1" x14ac:dyDescent="0.35">
      <c r="A45" s="212" t="s">
        <v>47</v>
      </c>
      <c r="B45" s="226">
        <v>50708026.580999993</v>
      </c>
      <c r="C45" s="227">
        <v>208000</v>
      </c>
      <c r="D45" s="227">
        <v>16217080.5</v>
      </c>
      <c r="E45" s="228">
        <v>1700000</v>
      </c>
    </row>
    <row r="46" spans="1:5" x14ac:dyDescent="0.35">
      <c r="A46" s="211" t="s">
        <v>48</v>
      </c>
      <c r="B46" s="230">
        <v>7471217.409164926</v>
      </c>
      <c r="C46" s="231">
        <v>12184.161490683229</v>
      </c>
      <c r="D46" s="231">
        <v>3740667.1369047621</v>
      </c>
      <c r="E46" s="232">
        <v>350000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topLeftCell="A25" workbookViewId="0">
      <selection activeCell="A49" sqref="A49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56" t="s">
        <v>2</v>
      </c>
      <c r="B3" s="325" t="s">
        <v>78</v>
      </c>
      <c r="C3" s="326"/>
      <c r="D3" s="326"/>
      <c r="E3" s="326"/>
    </row>
    <row r="4" spans="1:5" x14ac:dyDescent="0.35">
      <c r="A4" s="207"/>
      <c r="B4" s="207"/>
      <c r="C4" s="207"/>
      <c r="D4" s="207"/>
      <c r="E4" s="207"/>
    </row>
    <row r="5" spans="1:5" x14ac:dyDescent="0.35">
      <c r="A5" s="242"/>
      <c r="B5" s="327" t="s">
        <v>3</v>
      </c>
      <c r="C5" s="321"/>
      <c r="D5" s="321"/>
      <c r="E5" s="328"/>
    </row>
    <row r="6" spans="1:5" x14ac:dyDescent="0.35">
      <c r="A6" s="243" t="s">
        <v>4</v>
      </c>
      <c r="B6" s="240" t="s">
        <v>5</v>
      </c>
      <c r="C6" s="240" t="s">
        <v>6</v>
      </c>
      <c r="D6" s="240" t="s">
        <v>7</v>
      </c>
      <c r="E6" s="241" t="s">
        <v>8</v>
      </c>
    </row>
    <row r="7" spans="1:5" x14ac:dyDescent="0.35">
      <c r="A7" s="236" t="s">
        <v>9</v>
      </c>
      <c r="B7" s="244">
        <v>258289300000</v>
      </c>
      <c r="C7" s="261">
        <v>51000000000</v>
      </c>
      <c r="D7" s="245">
        <v>12690000000</v>
      </c>
      <c r="E7" s="246">
        <v>2234528500</v>
      </c>
    </row>
    <row r="8" spans="1:5" x14ac:dyDescent="0.35">
      <c r="A8" s="237" t="s">
        <v>10</v>
      </c>
      <c r="B8" s="247"/>
      <c r="C8" s="248"/>
      <c r="D8" s="248"/>
      <c r="E8" s="249"/>
    </row>
    <row r="9" spans="1:5" x14ac:dyDescent="0.35">
      <c r="A9" s="235" t="s">
        <v>11</v>
      </c>
      <c r="B9" s="250">
        <v>248489</v>
      </c>
      <c r="C9" s="251"/>
      <c r="D9" s="251"/>
      <c r="E9" s="252">
        <v>0</v>
      </c>
    </row>
    <row r="10" spans="1:5" x14ac:dyDescent="0.35">
      <c r="A10" s="237" t="s">
        <v>12</v>
      </c>
      <c r="B10" s="247">
        <v>934050</v>
      </c>
      <c r="C10" s="248"/>
      <c r="D10" s="248"/>
      <c r="E10" s="249">
        <v>0</v>
      </c>
    </row>
    <row r="11" spans="1:5" x14ac:dyDescent="0.35">
      <c r="A11" s="235" t="s">
        <v>13</v>
      </c>
      <c r="B11" s="250">
        <v>603439</v>
      </c>
      <c r="C11" s="251"/>
      <c r="D11" s="251">
        <v>1585500</v>
      </c>
      <c r="E11" s="252">
        <v>515925</v>
      </c>
    </row>
    <row r="12" spans="1:5" x14ac:dyDescent="0.35">
      <c r="A12" s="237" t="s">
        <v>14</v>
      </c>
      <c r="B12" s="247"/>
      <c r="C12" s="248"/>
      <c r="D12" s="248"/>
      <c r="E12" s="249">
        <v>0</v>
      </c>
    </row>
    <row r="13" spans="1:5" x14ac:dyDescent="0.35">
      <c r="A13" s="235" t="s">
        <v>15</v>
      </c>
      <c r="B13" s="250"/>
      <c r="C13" s="251"/>
      <c r="D13" s="251"/>
      <c r="E13" s="252"/>
    </row>
    <row r="14" spans="1:5" x14ac:dyDescent="0.35">
      <c r="A14" s="237" t="s">
        <v>16</v>
      </c>
      <c r="B14" s="247"/>
      <c r="C14" s="248"/>
      <c r="D14" s="248"/>
      <c r="E14" s="249">
        <v>0</v>
      </c>
    </row>
    <row r="15" spans="1:5" x14ac:dyDescent="0.35">
      <c r="A15" s="235" t="s">
        <v>17</v>
      </c>
      <c r="B15" s="250">
        <v>1536449</v>
      </c>
      <c r="C15" s="251"/>
      <c r="D15" s="251"/>
      <c r="E15" s="252">
        <v>0</v>
      </c>
    </row>
    <row r="16" spans="1:5" x14ac:dyDescent="0.35">
      <c r="A16" s="237" t="s">
        <v>18</v>
      </c>
      <c r="B16" s="247">
        <v>6931510</v>
      </c>
      <c r="C16" s="248"/>
      <c r="D16" s="248">
        <v>16605000</v>
      </c>
      <c r="E16" s="249">
        <v>2208159</v>
      </c>
    </row>
    <row r="17" spans="1:5" x14ac:dyDescent="0.35">
      <c r="A17" s="235" t="s">
        <v>19</v>
      </c>
      <c r="B17" s="250">
        <v>43290</v>
      </c>
      <c r="C17" s="251"/>
      <c r="D17" s="251"/>
      <c r="E17" s="252">
        <v>0</v>
      </c>
    </row>
    <row r="18" spans="1:5" x14ac:dyDescent="0.35">
      <c r="A18" s="237" t="s">
        <v>20</v>
      </c>
      <c r="B18" s="247">
        <v>46661.52</v>
      </c>
      <c r="C18" s="248"/>
      <c r="D18" s="248"/>
      <c r="E18" s="249">
        <v>0</v>
      </c>
    </row>
    <row r="19" spans="1:5" x14ac:dyDescent="0.35">
      <c r="A19" s="235" t="s">
        <v>21</v>
      </c>
      <c r="B19" s="250">
        <v>53307.13</v>
      </c>
      <c r="C19" s="251"/>
      <c r="D19" s="260"/>
      <c r="E19" s="252">
        <v>0</v>
      </c>
    </row>
    <row r="20" spans="1:5" x14ac:dyDescent="0.35">
      <c r="A20" s="237" t="s">
        <v>22</v>
      </c>
      <c r="B20" s="247"/>
      <c r="C20" s="248"/>
      <c r="D20" s="248"/>
      <c r="E20" s="249">
        <v>0</v>
      </c>
    </row>
    <row r="21" spans="1:5" x14ac:dyDescent="0.35">
      <c r="A21" s="235" t="s">
        <v>23</v>
      </c>
      <c r="B21" s="250">
        <v>64935</v>
      </c>
      <c r="C21" s="251"/>
      <c r="D21" s="251"/>
      <c r="E21" s="252">
        <v>0</v>
      </c>
    </row>
    <row r="22" spans="1:5" x14ac:dyDescent="0.35">
      <c r="A22" s="237" t="s">
        <v>24</v>
      </c>
      <c r="B22" s="247"/>
      <c r="C22" s="248"/>
      <c r="D22" s="248"/>
      <c r="E22" s="249"/>
    </row>
    <row r="23" spans="1:5" x14ac:dyDescent="0.35">
      <c r="A23" s="235" t="s">
        <v>25</v>
      </c>
      <c r="B23" s="250">
        <v>78156</v>
      </c>
      <c r="C23" s="251"/>
      <c r="D23" s="251"/>
      <c r="E23" s="252">
        <v>0</v>
      </c>
    </row>
    <row r="24" spans="1:5" x14ac:dyDescent="0.35">
      <c r="A24" s="237" t="s">
        <v>26</v>
      </c>
      <c r="B24" s="247"/>
      <c r="C24" s="248"/>
      <c r="D24" s="248"/>
      <c r="E24" s="249">
        <v>0</v>
      </c>
    </row>
    <row r="25" spans="1:5" x14ac:dyDescent="0.35">
      <c r="A25" s="235" t="s">
        <v>27</v>
      </c>
      <c r="B25" s="250"/>
      <c r="C25" s="251"/>
      <c r="D25" s="251"/>
      <c r="E25" s="252"/>
    </row>
    <row r="26" spans="1:5" x14ac:dyDescent="0.35">
      <c r="A26" s="237" t="s">
        <v>28</v>
      </c>
      <c r="B26" s="247"/>
      <c r="C26" s="248"/>
      <c r="D26" s="248"/>
      <c r="E26" s="249">
        <v>0</v>
      </c>
    </row>
    <row r="27" spans="1:5" x14ac:dyDescent="0.35">
      <c r="A27" s="235" t="s">
        <v>29</v>
      </c>
      <c r="B27" s="250"/>
      <c r="C27" s="251"/>
      <c r="D27" s="251"/>
      <c r="E27" s="252">
        <v>0</v>
      </c>
    </row>
    <row r="28" spans="1:5" x14ac:dyDescent="0.35">
      <c r="A28" s="237" t="s">
        <v>30</v>
      </c>
      <c r="B28" s="247"/>
      <c r="C28" s="248"/>
      <c r="D28" s="248"/>
      <c r="E28" s="249"/>
    </row>
    <row r="29" spans="1:5" x14ac:dyDescent="0.35">
      <c r="A29" s="235" t="s">
        <v>31</v>
      </c>
      <c r="B29" s="250">
        <v>533085</v>
      </c>
      <c r="C29" s="251"/>
      <c r="D29" s="251"/>
      <c r="E29" s="252">
        <v>0</v>
      </c>
    </row>
    <row r="30" spans="1:5" x14ac:dyDescent="0.35">
      <c r="A30" s="237" t="s">
        <v>32</v>
      </c>
      <c r="B30" s="247"/>
      <c r="C30" s="248"/>
      <c r="D30" s="248"/>
      <c r="E30" s="249"/>
    </row>
    <row r="31" spans="1:5" x14ac:dyDescent="0.35">
      <c r="A31" s="235" t="s">
        <v>33</v>
      </c>
      <c r="B31" s="250">
        <v>18664015</v>
      </c>
      <c r="C31" s="251"/>
      <c r="D31" s="251"/>
      <c r="E31" s="252">
        <v>0</v>
      </c>
    </row>
    <row r="32" spans="1:5" x14ac:dyDescent="0.35">
      <c r="A32" s="237" t="s">
        <v>34</v>
      </c>
      <c r="B32" s="247">
        <v>4734860</v>
      </c>
      <c r="C32" s="248"/>
      <c r="D32" s="248"/>
      <c r="E32" s="249">
        <v>0</v>
      </c>
    </row>
    <row r="33" spans="1:5" x14ac:dyDescent="0.35">
      <c r="A33" s="235" t="s">
        <v>35</v>
      </c>
      <c r="B33" s="250">
        <v>4274701</v>
      </c>
      <c r="C33" s="251">
        <v>28000</v>
      </c>
      <c r="D33" s="251"/>
      <c r="E33" s="252"/>
    </row>
    <row r="34" spans="1:5" x14ac:dyDescent="0.35">
      <c r="A34" s="237" t="s">
        <v>36</v>
      </c>
      <c r="B34" s="247"/>
      <c r="C34" s="248"/>
      <c r="D34" s="248"/>
      <c r="E34" s="249"/>
    </row>
    <row r="35" spans="1:5" x14ac:dyDescent="0.35">
      <c r="A35" s="235" t="s">
        <v>37</v>
      </c>
      <c r="B35" s="250">
        <v>272731</v>
      </c>
      <c r="C35" s="251"/>
      <c r="D35" s="251"/>
      <c r="E35" s="252">
        <v>0</v>
      </c>
    </row>
    <row r="36" spans="1:5" x14ac:dyDescent="0.35">
      <c r="A36" s="237" t="s">
        <v>38</v>
      </c>
      <c r="B36" s="247">
        <v>89423</v>
      </c>
      <c r="C36" s="248"/>
      <c r="D36" s="248"/>
      <c r="E36" s="249">
        <v>0</v>
      </c>
    </row>
    <row r="37" spans="1:5" x14ac:dyDescent="0.35">
      <c r="A37" s="235" t="s">
        <v>39</v>
      </c>
      <c r="B37" s="250"/>
      <c r="C37" s="251"/>
      <c r="D37" s="251"/>
      <c r="E37" s="252">
        <v>0</v>
      </c>
    </row>
    <row r="38" spans="1:5" x14ac:dyDescent="0.35">
      <c r="A38" s="237" t="s">
        <v>40</v>
      </c>
      <c r="B38" s="247"/>
      <c r="C38" s="248"/>
      <c r="D38" s="248"/>
      <c r="E38" s="249"/>
    </row>
    <row r="39" spans="1:5" x14ac:dyDescent="0.35">
      <c r="A39" s="235" t="s">
        <v>41</v>
      </c>
      <c r="B39" s="250">
        <v>4782197.5</v>
      </c>
      <c r="C39" s="251"/>
      <c r="D39" s="251"/>
      <c r="E39" s="252">
        <v>208663</v>
      </c>
    </row>
    <row r="40" spans="1:5" x14ac:dyDescent="0.35">
      <c r="A40" s="237" t="s">
        <v>42</v>
      </c>
      <c r="B40" s="247"/>
      <c r="C40" s="248"/>
      <c r="D40" s="248"/>
      <c r="E40" s="249">
        <v>0</v>
      </c>
    </row>
    <row r="41" spans="1:5" x14ac:dyDescent="0.35">
      <c r="A41" s="235" t="s">
        <v>43</v>
      </c>
      <c r="B41" s="250"/>
      <c r="C41" s="251"/>
      <c r="D41" s="251"/>
      <c r="E41" s="252">
        <v>0</v>
      </c>
    </row>
    <row r="42" spans="1:5" x14ac:dyDescent="0.35">
      <c r="A42" s="237" t="s">
        <v>44</v>
      </c>
      <c r="B42" s="247"/>
      <c r="C42" s="248"/>
      <c r="D42" s="248"/>
      <c r="E42" s="249">
        <v>0</v>
      </c>
    </row>
    <row r="43" spans="1:5" x14ac:dyDescent="0.35">
      <c r="A43" s="235" t="s">
        <v>45</v>
      </c>
      <c r="B43" s="250"/>
      <c r="C43" s="251"/>
      <c r="D43" s="251"/>
      <c r="E43" s="252">
        <v>0</v>
      </c>
    </row>
    <row r="44" spans="1:5" ht="15" thickBot="1" x14ac:dyDescent="0.4">
      <c r="A44" s="237" t="s">
        <v>46</v>
      </c>
      <c r="B44" s="247"/>
      <c r="C44" s="248"/>
      <c r="D44" s="248"/>
      <c r="E44" s="249"/>
    </row>
    <row r="45" spans="1:5" ht="15" thickTop="1" x14ac:dyDescent="0.35">
      <c r="A45" s="239" t="s">
        <v>47</v>
      </c>
      <c r="B45" s="253">
        <v>43891299.149999999</v>
      </c>
      <c r="C45" s="254">
        <v>28000</v>
      </c>
      <c r="D45" s="254">
        <v>18190500</v>
      </c>
      <c r="E45" s="255">
        <v>2932747</v>
      </c>
    </row>
    <row r="46" spans="1:5" x14ac:dyDescent="0.35">
      <c r="A46" s="238" t="s">
        <v>48</v>
      </c>
      <c r="B46" s="257">
        <v>6616872.7828031499</v>
      </c>
      <c r="C46" s="258">
        <v>2000</v>
      </c>
      <c r="D46" s="258">
        <v>3997613.0952380951</v>
      </c>
      <c r="E46" s="259">
        <v>598045.33730158734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topLeftCell="A19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56" t="s">
        <v>2</v>
      </c>
      <c r="B3" s="325" t="s">
        <v>79</v>
      </c>
      <c r="C3" s="326"/>
      <c r="D3" s="326"/>
      <c r="E3" s="326"/>
    </row>
    <row r="4" spans="1:5" x14ac:dyDescent="0.35">
      <c r="A4" s="207"/>
      <c r="B4" s="207"/>
      <c r="C4" s="207"/>
      <c r="D4" s="207"/>
      <c r="E4" s="207"/>
    </row>
    <row r="5" spans="1:5" x14ac:dyDescent="0.35">
      <c r="A5" s="242"/>
      <c r="B5" s="321" t="s">
        <v>3</v>
      </c>
      <c r="C5" s="322"/>
      <c r="D5" s="322"/>
      <c r="E5" s="323"/>
    </row>
    <row r="6" spans="1:5" x14ac:dyDescent="0.35">
      <c r="A6" s="243" t="s">
        <v>4</v>
      </c>
      <c r="B6" s="240" t="s">
        <v>5</v>
      </c>
      <c r="C6" s="240" t="s">
        <v>6</v>
      </c>
      <c r="D6" s="240" t="s">
        <v>7</v>
      </c>
      <c r="E6" s="241" t="s">
        <v>8</v>
      </c>
    </row>
    <row r="7" spans="1:5" x14ac:dyDescent="0.35">
      <c r="A7" s="236" t="s">
        <v>9</v>
      </c>
      <c r="B7" s="244">
        <v>12741334000</v>
      </c>
      <c r="C7" s="261">
        <v>24000000000</v>
      </c>
      <c r="D7" s="245">
        <v>7537450000</v>
      </c>
      <c r="E7" s="246">
        <v>2376000000</v>
      </c>
    </row>
    <row r="8" spans="1:5" x14ac:dyDescent="0.35">
      <c r="A8" s="237" t="s">
        <v>10</v>
      </c>
      <c r="B8" s="247"/>
      <c r="C8" s="248"/>
      <c r="D8" s="248"/>
      <c r="E8" s="249"/>
    </row>
    <row r="9" spans="1:5" x14ac:dyDescent="0.35">
      <c r="A9" s="235" t="s">
        <v>11</v>
      </c>
      <c r="B9" s="250">
        <v>92015</v>
      </c>
      <c r="C9" s="251"/>
      <c r="D9" s="251"/>
      <c r="E9" s="252">
        <v>0</v>
      </c>
    </row>
    <row r="10" spans="1:5" x14ac:dyDescent="0.35">
      <c r="A10" s="237" t="s">
        <v>12</v>
      </c>
      <c r="B10" s="247"/>
      <c r="C10" s="248"/>
      <c r="D10" s="248"/>
      <c r="E10" s="249">
        <v>0</v>
      </c>
    </row>
    <row r="11" spans="1:5" x14ac:dyDescent="0.35">
      <c r="A11" s="235" t="s">
        <v>13</v>
      </c>
      <c r="B11" s="250">
        <v>256719.6</v>
      </c>
      <c r="C11" s="251"/>
      <c r="D11" s="251"/>
      <c r="E11" s="252">
        <v>273240</v>
      </c>
    </row>
    <row r="12" spans="1:5" x14ac:dyDescent="0.35">
      <c r="A12" s="237" t="s">
        <v>14</v>
      </c>
      <c r="B12" s="247"/>
      <c r="C12" s="248"/>
      <c r="D12" s="248"/>
      <c r="E12" s="249">
        <v>0</v>
      </c>
    </row>
    <row r="13" spans="1:5" x14ac:dyDescent="0.35">
      <c r="A13" s="235" t="s">
        <v>15</v>
      </c>
      <c r="B13" s="250"/>
      <c r="C13" s="251"/>
      <c r="D13" s="251"/>
      <c r="E13" s="252"/>
    </row>
    <row r="14" spans="1:5" x14ac:dyDescent="0.35">
      <c r="A14" s="237" t="s">
        <v>16</v>
      </c>
      <c r="B14" s="247"/>
      <c r="C14" s="248"/>
      <c r="D14" s="248"/>
      <c r="E14" s="249">
        <v>0</v>
      </c>
    </row>
    <row r="15" spans="1:5" x14ac:dyDescent="0.35">
      <c r="A15" s="235" t="s">
        <v>17</v>
      </c>
      <c r="B15" s="250">
        <v>350844.6</v>
      </c>
      <c r="C15" s="251"/>
      <c r="D15" s="251"/>
      <c r="E15" s="252">
        <v>0</v>
      </c>
    </row>
    <row r="16" spans="1:5" x14ac:dyDescent="0.35">
      <c r="A16" s="237" t="s">
        <v>18</v>
      </c>
      <c r="B16" s="247">
        <v>3048859.2</v>
      </c>
      <c r="C16" s="248"/>
      <c r="D16" s="248">
        <v>8254398</v>
      </c>
      <c r="E16" s="249">
        <v>1087020</v>
      </c>
    </row>
    <row r="17" spans="1:5" x14ac:dyDescent="0.35">
      <c r="A17" s="235" t="s">
        <v>19</v>
      </c>
      <c r="B17" s="250"/>
      <c r="C17" s="251"/>
      <c r="D17" s="251"/>
      <c r="E17" s="252">
        <v>0</v>
      </c>
    </row>
    <row r="18" spans="1:5" x14ac:dyDescent="0.35">
      <c r="A18" s="237" t="s">
        <v>20</v>
      </c>
      <c r="B18" s="247">
        <v>41419.4</v>
      </c>
      <c r="C18" s="248"/>
      <c r="D18" s="248"/>
      <c r="E18" s="249">
        <v>0</v>
      </c>
    </row>
    <row r="19" spans="1:5" x14ac:dyDescent="0.35">
      <c r="A19" s="235" t="s">
        <v>21</v>
      </c>
      <c r="B19" s="250">
        <v>76125.399999999994</v>
      </c>
      <c r="C19" s="251"/>
      <c r="D19" s="260"/>
      <c r="E19" s="252">
        <v>0</v>
      </c>
    </row>
    <row r="20" spans="1:5" x14ac:dyDescent="0.35">
      <c r="A20" s="237" t="s">
        <v>22</v>
      </c>
      <c r="B20" s="247"/>
      <c r="C20" s="248"/>
      <c r="D20" s="248"/>
      <c r="E20" s="249">
        <v>0</v>
      </c>
    </row>
    <row r="21" spans="1:5" x14ac:dyDescent="0.35">
      <c r="A21" s="235" t="s">
        <v>23</v>
      </c>
      <c r="B21" s="250"/>
      <c r="C21" s="251"/>
      <c r="D21" s="251"/>
      <c r="E21" s="252">
        <v>0</v>
      </c>
    </row>
    <row r="22" spans="1:5" x14ac:dyDescent="0.35">
      <c r="A22" s="237" t="s">
        <v>24</v>
      </c>
      <c r="B22" s="247"/>
      <c r="C22" s="248"/>
      <c r="D22" s="248"/>
      <c r="E22" s="249"/>
    </row>
    <row r="23" spans="1:5" x14ac:dyDescent="0.35">
      <c r="A23" s="235" t="s">
        <v>25</v>
      </c>
      <c r="B23" s="250"/>
      <c r="C23" s="251"/>
      <c r="D23" s="251"/>
      <c r="E23" s="252">
        <v>0</v>
      </c>
    </row>
    <row r="24" spans="1:5" x14ac:dyDescent="0.35">
      <c r="A24" s="237" t="s">
        <v>26</v>
      </c>
      <c r="B24" s="247"/>
      <c r="C24" s="248"/>
      <c r="D24" s="248"/>
      <c r="E24" s="249">
        <v>0</v>
      </c>
    </row>
    <row r="25" spans="1:5" x14ac:dyDescent="0.35">
      <c r="A25" s="235" t="s">
        <v>27</v>
      </c>
      <c r="B25" s="250"/>
      <c r="C25" s="251"/>
      <c r="D25" s="251"/>
      <c r="E25" s="252"/>
    </row>
    <row r="26" spans="1:5" x14ac:dyDescent="0.35">
      <c r="A26" s="237" t="s">
        <v>28</v>
      </c>
      <c r="B26" s="247"/>
      <c r="C26" s="248"/>
      <c r="D26" s="248"/>
      <c r="E26" s="249">
        <v>0</v>
      </c>
    </row>
    <row r="27" spans="1:5" x14ac:dyDescent="0.35">
      <c r="A27" s="235" t="s">
        <v>29</v>
      </c>
      <c r="B27" s="250"/>
      <c r="C27" s="251"/>
      <c r="D27" s="251"/>
      <c r="E27" s="252">
        <v>0</v>
      </c>
    </row>
    <row r="28" spans="1:5" x14ac:dyDescent="0.35">
      <c r="A28" s="237" t="s">
        <v>30</v>
      </c>
      <c r="B28" s="247"/>
      <c r="C28" s="248"/>
      <c r="D28" s="248"/>
      <c r="E28" s="249"/>
    </row>
    <row r="29" spans="1:5" x14ac:dyDescent="0.35">
      <c r="A29" s="235" t="s">
        <v>31</v>
      </c>
      <c r="B29" s="250">
        <v>123733</v>
      </c>
      <c r="C29" s="251"/>
      <c r="D29" s="251"/>
      <c r="E29" s="252">
        <v>0</v>
      </c>
    </row>
    <row r="30" spans="1:5" x14ac:dyDescent="0.35">
      <c r="A30" s="237" t="s">
        <v>32</v>
      </c>
      <c r="B30" s="247"/>
      <c r="C30" s="248"/>
      <c r="D30" s="248"/>
      <c r="E30" s="249"/>
    </row>
    <row r="31" spans="1:5" x14ac:dyDescent="0.35">
      <c r="A31" s="235" t="s">
        <v>33</v>
      </c>
      <c r="B31" s="250">
        <v>3868371</v>
      </c>
      <c r="C31" s="251"/>
      <c r="D31" s="251"/>
      <c r="E31" s="252">
        <v>0</v>
      </c>
    </row>
    <row r="32" spans="1:5" x14ac:dyDescent="0.35">
      <c r="A32" s="237" t="s">
        <v>34</v>
      </c>
      <c r="B32" s="247">
        <v>1026093.3</v>
      </c>
      <c r="C32" s="248"/>
      <c r="D32" s="248"/>
      <c r="E32" s="249">
        <v>0</v>
      </c>
    </row>
    <row r="33" spans="1:5" x14ac:dyDescent="0.35">
      <c r="A33" s="235" t="s">
        <v>35</v>
      </c>
      <c r="B33" s="250">
        <v>230281</v>
      </c>
      <c r="C33" s="251"/>
      <c r="D33" s="251"/>
      <c r="E33" s="252"/>
    </row>
    <row r="34" spans="1:5" x14ac:dyDescent="0.35">
      <c r="A34" s="237" t="s">
        <v>36</v>
      </c>
      <c r="B34" s="247"/>
      <c r="C34" s="248"/>
      <c r="D34" s="248"/>
      <c r="E34" s="249"/>
    </row>
    <row r="35" spans="1:5" x14ac:dyDescent="0.35">
      <c r="A35" s="235" t="s">
        <v>37</v>
      </c>
      <c r="B35" s="250">
        <v>47685</v>
      </c>
      <c r="C35" s="251"/>
      <c r="D35" s="251"/>
      <c r="E35" s="252">
        <v>0</v>
      </c>
    </row>
    <row r="36" spans="1:5" x14ac:dyDescent="0.35">
      <c r="A36" s="237" t="s">
        <v>38</v>
      </c>
      <c r="B36" s="247"/>
      <c r="C36" s="248"/>
      <c r="D36" s="248"/>
      <c r="E36" s="249">
        <v>0</v>
      </c>
    </row>
    <row r="37" spans="1:5" x14ac:dyDescent="0.35">
      <c r="A37" s="235" t="s">
        <v>39</v>
      </c>
      <c r="B37" s="250"/>
      <c r="C37" s="251"/>
      <c r="D37" s="251"/>
      <c r="E37" s="252">
        <v>0</v>
      </c>
    </row>
    <row r="38" spans="1:5" x14ac:dyDescent="0.35">
      <c r="A38" s="237" t="s">
        <v>40</v>
      </c>
      <c r="B38" s="247"/>
      <c r="C38" s="248"/>
      <c r="D38" s="248"/>
      <c r="E38" s="249"/>
    </row>
    <row r="39" spans="1:5" x14ac:dyDescent="0.35">
      <c r="A39" s="235" t="s">
        <v>41</v>
      </c>
      <c r="B39" s="250">
        <v>1491024.2</v>
      </c>
      <c r="C39" s="251"/>
      <c r="D39" s="251"/>
      <c r="E39" s="252">
        <v>152064</v>
      </c>
    </row>
    <row r="40" spans="1:5" x14ac:dyDescent="0.35">
      <c r="A40" s="237" t="s">
        <v>42</v>
      </c>
      <c r="B40" s="247"/>
      <c r="C40" s="248"/>
      <c r="D40" s="248"/>
      <c r="E40" s="249">
        <v>0</v>
      </c>
    </row>
    <row r="41" spans="1:5" x14ac:dyDescent="0.35">
      <c r="A41" s="235" t="s">
        <v>43</v>
      </c>
      <c r="B41" s="250"/>
      <c r="C41" s="251"/>
      <c r="D41" s="251"/>
      <c r="E41" s="252">
        <v>0</v>
      </c>
    </row>
    <row r="42" spans="1:5" x14ac:dyDescent="0.35">
      <c r="A42" s="237" t="s">
        <v>44</v>
      </c>
      <c r="B42" s="247"/>
      <c r="C42" s="248"/>
      <c r="D42" s="248"/>
      <c r="E42" s="249">
        <v>0</v>
      </c>
    </row>
    <row r="43" spans="1:5" x14ac:dyDescent="0.35">
      <c r="A43" s="235" t="s">
        <v>45</v>
      </c>
      <c r="B43" s="250"/>
      <c r="C43" s="251"/>
      <c r="D43" s="251"/>
      <c r="E43" s="252">
        <v>0</v>
      </c>
    </row>
    <row r="44" spans="1:5" ht="15" thickBot="1" x14ac:dyDescent="0.4">
      <c r="A44" s="237" t="s">
        <v>46</v>
      </c>
      <c r="B44" s="247"/>
      <c r="C44" s="248"/>
      <c r="D44" s="248"/>
      <c r="E44" s="249"/>
    </row>
    <row r="45" spans="1:5" ht="15" thickTop="1" x14ac:dyDescent="0.35">
      <c r="A45" s="239" t="s">
        <v>47</v>
      </c>
      <c r="B45" s="253">
        <v>10653170.699999999</v>
      </c>
      <c r="C45" s="254">
        <v>0</v>
      </c>
      <c r="D45" s="254">
        <v>8254398</v>
      </c>
      <c r="E45" s="255">
        <v>1512324</v>
      </c>
    </row>
    <row r="46" spans="1:5" x14ac:dyDescent="0.35">
      <c r="A46" s="238" t="s">
        <v>48</v>
      </c>
      <c r="B46" s="257">
        <v>1920629.1982740159</v>
      </c>
      <c r="C46" s="258">
        <v>0</v>
      </c>
      <c r="D46" s="258">
        <v>1965332.857142857</v>
      </c>
      <c r="E46" s="259">
        <v>308644.28571428568</v>
      </c>
    </row>
    <row r="47" spans="1:5" x14ac:dyDescent="0.35">
      <c r="A47" s="1"/>
      <c r="B47" s="1"/>
      <c r="C47" s="1"/>
      <c r="D47" s="1"/>
      <c r="E47" s="1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topLeftCell="A16" workbookViewId="0">
      <selection activeCell="L34" sqref="L34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84" t="s">
        <v>2</v>
      </c>
      <c r="B3" s="325" t="s">
        <v>80</v>
      </c>
      <c r="C3" s="326"/>
      <c r="D3" s="326"/>
      <c r="E3" s="326"/>
    </row>
    <row r="4" spans="1:5" x14ac:dyDescent="0.35">
      <c r="A4" s="207"/>
      <c r="B4" s="207"/>
      <c r="C4" s="207"/>
      <c r="D4" s="207"/>
      <c r="E4" s="207"/>
    </row>
    <row r="5" spans="1:5" x14ac:dyDescent="0.35">
      <c r="A5" s="270"/>
      <c r="B5" s="321" t="s">
        <v>3</v>
      </c>
      <c r="C5" s="322"/>
      <c r="D5" s="322"/>
      <c r="E5" s="323"/>
    </row>
    <row r="6" spans="1:5" x14ac:dyDescent="0.35">
      <c r="A6" s="271" t="s">
        <v>4</v>
      </c>
      <c r="B6" s="268" t="s">
        <v>5</v>
      </c>
      <c r="C6" s="268" t="s">
        <v>6</v>
      </c>
      <c r="D6" s="268" t="s">
        <v>7</v>
      </c>
      <c r="E6" s="269" t="s">
        <v>8</v>
      </c>
    </row>
    <row r="7" spans="1:5" x14ac:dyDescent="0.35">
      <c r="A7" s="264" t="s">
        <v>9</v>
      </c>
      <c r="B7" s="272">
        <v>24403200000</v>
      </c>
      <c r="C7" s="289">
        <v>74000000000</v>
      </c>
      <c r="D7" s="273">
        <v>20670000000</v>
      </c>
      <c r="E7" s="274">
        <v>6449880000</v>
      </c>
    </row>
    <row r="8" spans="1:5" x14ac:dyDescent="0.35">
      <c r="A8" s="265" t="s">
        <v>10</v>
      </c>
      <c r="B8" s="275"/>
      <c r="C8" s="276"/>
      <c r="D8" s="276"/>
      <c r="E8" s="277"/>
    </row>
    <row r="9" spans="1:5" x14ac:dyDescent="0.35">
      <c r="A9" s="263" t="s">
        <v>11</v>
      </c>
      <c r="B9" s="278">
        <v>88704</v>
      </c>
      <c r="C9" s="279"/>
      <c r="D9" s="279"/>
      <c r="E9" s="280">
        <v>0</v>
      </c>
    </row>
    <row r="10" spans="1:5" x14ac:dyDescent="0.35">
      <c r="A10" s="265" t="s">
        <v>12</v>
      </c>
      <c r="B10" s="275"/>
      <c r="C10" s="276"/>
      <c r="D10" s="276"/>
      <c r="E10" s="277">
        <v>0</v>
      </c>
    </row>
    <row r="11" spans="1:5" x14ac:dyDescent="0.35">
      <c r="A11" s="263" t="s">
        <v>13</v>
      </c>
      <c r="B11" s="278">
        <v>367001</v>
      </c>
      <c r="C11" s="279"/>
      <c r="D11" s="279">
        <v>546960</v>
      </c>
      <c r="E11" s="280">
        <v>3498240</v>
      </c>
    </row>
    <row r="12" spans="1:5" x14ac:dyDescent="0.35">
      <c r="A12" s="265" t="s">
        <v>14</v>
      </c>
      <c r="B12" s="275"/>
      <c r="C12" s="276"/>
      <c r="D12" s="276"/>
      <c r="E12" s="277">
        <v>0</v>
      </c>
    </row>
    <row r="13" spans="1:5" x14ac:dyDescent="0.35">
      <c r="A13" s="263" t="s">
        <v>15</v>
      </c>
      <c r="B13" s="278"/>
      <c r="C13" s="279"/>
      <c r="D13" s="279"/>
      <c r="E13" s="280"/>
    </row>
    <row r="14" spans="1:5" x14ac:dyDescent="0.35">
      <c r="A14" s="265" t="s">
        <v>16</v>
      </c>
      <c r="B14" s="275"/>
      <c r="C14" s="276"/>
      <c r="D14" s="276"/>
      <c r="E14" s="277">
        <v>0</v>
      </c>
    </row>
    <row r="15" spans="1:5" x14ac:dyDescent="0.35">
      <c r="A15" s="263" t="s">
        <v>17</v>
      </c>
      <c r="B15" s="278">
        <v>429177</v>
      </c>
      <c r="C15" s="279"/>
      <c r="D15" s="279"/>
      <c r="E15" s="280">
        <v>0</v>
      </c>
    </row>
    <row r="16" spans="1:5" x14ac:dyDescent="0.35">
      <c r="A16" s="265" t="s">
        <v>18</v>
      </c>
      <c r="B16" s="275">
        <v>4304630</v>
      </c>
      <c r="C16" s="276"/>
      <c r="D16" s="276">
        <v>12069690</v>
      </c>
      <c r="E16" s="277">
        <v>14430240</v>
      </c>
    </row>
    <row r="17" spans="1:5" x14ac:dyDescent="0.35">
      <c r="A17" s="263" t="s">
        <v>19</v>
      </c>
      <c r="B17" s="278"/>
      <c r="C17" s="279"/>
      <c r="D17" s="279"/>
      <c r="E17" s="280">
        <v>0</v>
      </c>
    </row>
    <row r="18" spans="1:5" x14ac:dyDescent="0.35">
      <c r="A18" s="265" t="s">
        <v>20</v>
      </c>
      <c r="B18" s="275">
        <v>4280.63</v>
      </c>
      <c r="C18" s="276"/>
      <c r="D18" s="276"/>
      <c r="E18" s="277">
        <v>0</v>
      </c>
    </row>
    <row r="19" spans="1:5" x14ac:dyDescent="0.35">
      <c r="A19" s="263" t="s">
        <v>21</v>
      </c>
      <c r="B19" s="278">
        <v>19353</v>
      </c>
      <c r="C19" s="279"/>
      <c r="D19" s="288"/>
      <c r="E19" s="280">
        <v>0</v>
      </c>
    </row>
    <row r="20" spans="1:5" x14ac:dyDescent="0.35">
      <c r="A20" s="265" t="s">
        <v>22</v>
      </c>
      <c r="B20" s="275"/>
      <c r="C20" s="276"/>
      <c r="D20" s="276"/>
      <c r="E20" s="277">
        <v>0</v>
      </c>
    </row>
    <row r="21" spans="1:5" x14ac:dyDescent="0.35">
      <c r="A21" s="263" t="s">
        <v>23</v>
      </c>
      <c r="B21" s="278"/>
      <c r="C21" s="279"/>
      <c r="D21" s="279"/>
      <c r="E21" s="280">
        <v>0</v>
      </c>
    </row>
    <row r="22" spans="1:5" x14ac:dyDescent="0.35">
      <c r="A22" s="265" t="s">
        <v>24</v>
      </c>
      <c r="B22" s="275"/>
      <c r="C22" s="276"/>
      <c r="D22" s="276"/>
      <c r="E22" s="277"/>
    </row>
    <row r="23" spans="1:5" x14ac:dyDescent="0.35">
      <c r="A23" s="263" t="s">
        <v>25</v>
      </c>
      <c r="B23" s="278"/>
      <c r="C23" s="279"/>
      <c r="D23" s="279"/>
      <c r="E23" s="280">
        <v>0</v>
      </c>
    </row>
    <row r="24" spans="1:5" x14ac:dyDescent="0.35">
      <c r="A24" s="265" t="s">
        <v>26</v>
      </c>
      <c r="B24" s="275"/>
      <c r="C24" s="276"/>
      <c r="D24" s="276"/>
      <c r="E24" s="277">
        <v>0</v>
      </c>
    </row>
    <row r="25" spans="1:5" x14ac:dyDescent="0.35">
      <c r="A25" s="263" t="s">
        <v>27</v>
      </c>
      <c r="B25" s="278"/>
      <c r="C25" s="279"/>
      <c r="D25" s="279"/>
      <c r="E25" s="280"/>
    </row>
    <row r="26" spans="1:5" x14ac:dyDescent="0.35">
      <c r="A26" s="265" t="s">
        <v>28</v>
      </c>
      <c r="B26" s="275"/>
      <c r="C26" s="276"/>
      <c r="D26" s="276"/>
      <c r="E26" s="277">
        <v>0</v>
      </c>
    </row>
    <row r="27" spans="1:5" x14ac:dyDescent="0.35">
      <c r="A27" s="263" t="s">
        <v>29</v>
      </c>
      <c r="B27" s="278"/>
      <c r="C27" s="279"/>
      <c r="D27" s="279"/>
      <c r="E27" s="280">
        <v>0</v>
      </c>
    </row>
    <row r="28" spans="1:5" x14ac:dyDescent="0.35">
      <c r="A28" s="265" t="s">
        <v>30</v>
      </c>
      <c r="B28" s="275"/>
      <c r="C28" s="276"/>
      <c r="D28" s="276"/>
      <c r="E28" s="277"/>
    </row>
    <row r="29" spans="1:5" x14ac:dyDescent="0.35">
      <c r="A29" s="263" t="s">
        <v>31</v>
      </c>
      <c r="B29" s="278">
        <v>846471</v>
      </c>
      <c r="C29" s="279"/>
      <c r="D29" s="279"/>
      <c r="E29" s="280">
        <v>0</v>
      </c>
    </row>
    <row r="30" spans="1:5" x14ac:dyDescent="0.35">
      <c r="A30" s="265" t="s">
        <v>32</v>
      </c>
      <c r="B30" s="275"/>
      <c r="C30" s="276"/>
      <c r="D30" s="276"/>
      <c r="E30" s="277"/>
    </row>
    <row r="31" spans="1:5" x14ac:dyDescent="0.35">
      <c r="A31" s="263" t="s">
        <v>33</v>
      </c>
      <c r="B31" s="278">
        <v>3716230</v>
      </c>
      <c r="C31" s="279"/>
      <c r="D31" s="279"/>
      <c r="E31" s="280">
        <v>0</v>
      </c>
    </row>
    <row r="32" spans="1:5" x14ac:dyDescent="0.35">
      <c r="A32" s="265" t="s">
        <v>34</v>
      </c>
      <c r="B32" s="275">
        <v>1431530</v>
      </c>
      <c r="C32" s="276"/>
      <c r="D32" s="276"/>
      <c r="E32" s="277">
        <v>0</v>
      </c>
    </row>
    <row r="33" spans="1:5" x14ac:dyDescent="0.35">
      <c r="A33" s="263" t="s">
        <v>35</v>
      </c>
      <c r="B33" s="278">
        <v>219550</v>
      </c>
      <c r="C33" s="279">
        <v>67000</v>
      </c>
      <c r="D33" s="279"/>
      <c r="E33" s="280"/>
    </row>
    <row r="34" spans="1:5" x14ac:dyDescent="0.35">
      <c r="A34" s="265" t="s">
        <v>36</v>
      </c>
      <c r="B34" s="275"/>
      <c r="C34" s="276"/>
      <c r="D34" s="276"/>
      <c r="E34" s="277"/>
    </row>
    <row r="35" spans="1:5" x14ac:dyDescent="0.35">
      <c r="A35" s="263" t="s">
        <v>37</v>
      </c>
      <c r="B35" s="278">
        <v>144508</v>
      </c>
      <c r="C35" s="279"/>
      <c r="D35" s="279"/>
      <c r="E35" s="280">
        <v>0</v>
      </c>
    </row>
    <row r="36" spans="1:5" x14ac:dyDescent="0.35">
      <c r="A36" s="265" t="s">
        <v>38</v>
      </c>
      <c r="B36" s="275"/>
      <c r="C36" s="276"/>
      <c r="D36" s="276"/>
      <c r="E36" s="277">
        <v>0</v>
      </c>
    </row>
    <row r="37" spans="1:5" x14ac:dyDescent="0.35">
      <c r="A37" s="263" t="s">
        <v>39</v>
      </c>
      <c r="B37" s="278"/>
      <c r="C37" s="279"/>
      <c r="D37" s="279"/>
      <c r="E37" s="280">
        <v>0</v>
      </c>
    </row>
    <row r="38" spans="1:5" x14ac:dyDescent="0.35">
      <c r="A38" s="265" t="s">
        <v>40</v>
      </c>
      <c r="B38" s="275"/>
      <c r="C38" s="276"/>
      <c r="D38" s="276"/>
      <c r="E38" s="277"/>
    </row>
    <row r="39" spans="1:5" x14ac:dyDescent="0.35">
      <c r="A39" s="263" t="s">
        <v>41</v>
      </c>
      <c r="B39" s="278">
        <v>2825264.8</v>
      </c>
      <c r="C39" s="279"/>
      <c r="D39" s="279"/>
      <c r="E39" s="280">
        <v>1169724</v>
      </c>
    </row>
    <row r="40" spans="1:5" x14ac:dyDescent="0.35">
      <c r="A40" s="265" t="s">
        <v>42</v>
      </c>
      <c r="B40" s="275"/>
      <c r="C40" s="276"/>
      <c r="D40" s="276"/>
      <c r="E40" s="277">
        <v>0</v>
      </c>
    </row>
    <row r="41" spans="1:5" x14ac:dyDescent="0.35">
      <c r="A41" s="263" t="s">
        <v>43</v>
      </c>
      <c r="B41" s="278"/>
      <c r="C41" s="279"/>
      <c r="D41" s="279"/>
      <c r="E41" s="280">
        <v>0</v>
      </c>
    </row>
    <row r="42" spans="1:5" x14ac:dyDescent="0.35">
      <c r="A42" s="265" t="s">
        <v>44</v>
      </c>
      <c r="B42" s="275"/>
      <c r="C42" s="276"/>
      <c r="D42" s="276"/>
      <c r="E42" s="277">
        <v>0</v>
      </c>
    </row>
    <row r="43" spans="1:5" x14ac:dyDescent="0.35">
      <c r="A43" s="263" t="s">
        <v>45</v>
      </c>
      <c r="B43" s="278"/>
      <c r="C43" s="279"/>
      <c r="D43" s="279"/>
      <c r="E43" s="280">
        <v>0</v>
      </c>
    </row>
    <row r="44" spans="1:5" ht="15" thickBot="1" x14ac:dyDescent="0.4">
      <c r="A44" s="265" t="s">
        <v>46</v>
      </c>
      <c r="B44" s="275"/>
      <c r="C44" s="276"/>
      <c r="D44" s="276"/>
      <c r="E44" s="277"/>
    </row>
    <row r="45" spans="1:5" ht="15" thickTop="1" x14ac:dyDescent="0.35">
      <c r="A45" s="267" t="s">
        <v>47</v>
      </c>
      <c r="B45" s="281">
        <v>14396699.43</v>
      </c>
      <c r="C45" s="282">
        <v>67000</v>
      </c>
      <c r="D45" s="282">
        <v>12616650</v>
      </c>
      <c r="E45" s="283">
        <v>19098204</v>
      </c>
    </row>
    <row r="46" spans="1:5" x14ac:dyDescent="0.35">
      <c r="A46" s="266" t="s">
        <v>48</v>
      </c>
      <c r="B46" s="285">
        <v>2663684.9738107715</v>
      </c>
      <c r="C46" s="286">
        <v>4785.7142857142853</v>
      </c>
      <c r="D46" s="286">
        <v>2888929.0476190476</v>
      </c>
      <c r="E46" s="287">
        <v>3857868.0952380956</v>
      </c>
    </row>
    <row r="47" spans="1:5" x14ac:dyDescent="0.35">
      <c r="A47" s="207"/>
      <c r="B47" s="207"/>
      <c r="C47" s="207"/>
      <c r="D47" s="207"/>
      <c r="E47" s="207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262" t="s">
        <v>50</v>
      </c>
      <c r="B49" s="207"/>
      <c r="C49" s="207"/>
      <c r="D49" s="207"/>
      <c r="E49" s="207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sqref="A1:E1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27" t="s">
        <v>2</v>
      </c>
      <c r="B3" s="325" t="s">
        <v>69</v>
      </c>
      <c r="C3" s="326"/>
      <c r="D3" s="326"/>
      <c r="E3" s="326"/>
    </row>
    <row r="4" spans="1:5" x14ac:dyDescent="0.35">
      <c r="A4" s="5"/>
      <c r="B4" s="5"/>
      <c r="C4" s="5"/>
      <c r="D4" s="5"/>
      <c r="E4" s="5"/>
    </row>
    <row r="5" spans="1:5" x14ac:dyDescent="0.35">
      <c r="A5" s="13"/>
      <c r="B5" s="321" t="s">
        <v>3</v>
      </c>
      <c r="C5" s="322"/>
      <c r="D5" s="322"/>
      <c r="E5" s="323"/>
    </row>
    <row r="6" spans="1:5" x14ac:dyDescent="0.35">
      <c r="A6" s="14" t="s">
        <v>4</v>
      </c>
      <c r="B6" s="11" t="s">
        <v>5</v>
      </c>
      <c r="C6" s="11" t="s">
        <v>6</v>
      </c>
      <c r="D6" s="11" t="s">
        <v>7</v>
      </c>
      <c r="E6" s="12" t="s">
        <v>8</v>
      </c>
    </row>
    <row r="7" spans="1:5" x14ac:dyDescent="0.35">
      <c r="A7" s="7" t="s">
        <v>9</v>
      </c>
      <c r="B7" s="15"/>
      <c r="C7" s="32"/>
      <c r="D7" s="16"/>
      <c r="E7" s="17"/>
    </row>
    <row r="8" spans="1:5" x14ac:dyDescent="0.35">
      <c r="A8" s="8" t="s">
        <v>10</v>
      </c>
      <c r="B8" s="18"/>
      <c r="C8" s="19"/>
      <c r="D8" s="19"/>
      <c r="E8" s="20"/>
    </row>
    <row r="9" spans="1:5" x14ac:dyDescent="0.35">
      <c r="A9" s="6" t="s">
        <v>11</v>
      </c>
      <c r="B9" s="21"/>
      <c r="C9" s="22"/>
      <c r="D9" s="22"/>
      <c r="E9" s="23"/>
    </row>
    <row r="10" spans="1:5" x14ac:dyDescent="0.35">
      <c r="A10" s="8" t="s">
        <v>12</v>
      </c>
      <c r="B10" s="18"/>
      <c r="C10" s="19"/>
      <c r="D10" s="19"/>
      <c r="E10" s="20"/>
    </row>
    <row r="11" spans="1:5" x14ac:dyDescent="0.35">
      <c r="A11" s="6" t="s">
        <v>13</v>
      </c>
      <c r="B11" s="21"/>
      <c r="C11" s="22"/>
      <c r="D11" s="22"/>
      <c r="E11" s="23"/>
    </row>
    <row r="12" spans="1:5" x14ac:dyDescent="0.35">
      <c r="A12" s="8" t="s">
        <v>14</v>
      </c>
      <c r="B12" s="18"/>
      <c r="C12" s="19"/>
      <c r="D12" s="19"/>
      <c r="E12" s="20"/>
    </row>
    <row r="13" spans="1:5" x14ac:dyDescent="0.35">
      <c r="A13" s="6" t="s">
        <v>15</v>
      </c>
      <c r="B13" s="21"/>
      <c r="C13" s="22"/>
      <c r="D13" s="22"/>
      <c r="E13" s="23"/>
    </row>
    <row r="14" spans="1:5" x14ac:dyDescent="0.35">
      <c r="A14" s="8" t="s">
        <v>16</v>
      </c>
      <c r="B14" s="18"/>
      <c r="C14" s="19"/>
      <c r="D14" s="19"/>
      <c r="E14" s="20"/>
    </row>
    <row r="15" spans="1:5" x14ac:dyDescent="0.35">
      <c r="A15" s="6" t="s">
        <v>17</v>
      </c>
      <c r="B15" s="21"/>
      <c r="C15" s="22"/>
      <c r="D15" s="22"/>
      <c r="E15" s="23"/>
    </row>
    <row r="16" spans="1:5" x14ac:dyDescent="0.35">
      <c r="A16" s="8" t="s">
        <v>18</v>
      </c>
      <c r="B16" s="18"/>
      <c r="C16" s="19"/>
      <c r="D16" s="19"/>
      <c r="E16" s="20"/>
    </row>
    <row r="17" spans="1:5" x14ac:dyDescent="0.35">
      <c r="A17" s="6" t="s">
        <v>19</v>
      </c>
      <c r="B17" s="21"/>
      <c r="C17" s="22"/>
      <c r="D17" s="22"/>
      <c r="E17" s="23"/>
    </row>
    <row r="18" spans="1:5" x14ac:dyDescent="0.35">
      <c r="A18" s="8" t="s">
        <v>20</v>
      </c>
      <c r="B18" s="18"/>
      <c r="C18" s="19"/>
      <c r="D18" s="19"/>
      <c r="E18" s="20"/>
    </row>
    <row r="19" spans="1:5" x14ac:dyDescent="0.35">
      <c r="A19" s="6" t="s">
        <v>21</v>
      </c>
      <c r="B19" s="21"/>
      <c r="C19" s="22"/>
      <c r="D19" s="31"/>
      <c r="E19" s="23"/>
    </row>
    <row r="20" spans="1:5" x14ac:dyDescent="0.35">
      <c r="A20" s="8" t="s">
        <v>22</v>
      </c>
      <c r="B20" s="18"/>
      <c r="C20" s="19"/>
      <c r="D20" s="19"/>
      <c r="E20" s="20"/>
    </row>
    <row r="21" spans="1:5" x14ac:dyDescent="0.35">
      <c r="A21" s="6" t="s">
        <v>23</v>
      </c>
      <c r="B21" s="21"/>
      <c r="C21" s="22"/>
      <c r="D21" s="22"/>
      <c r="E21" s="23"/>
    </row>
    <row r="22" spans="1:5" x14ac:dyDescent="0.35">
      <c r="A22" s="8" t="s">
        <v>24</v>
      </c>
      <c r="B22" s="18"/>
      <c r="C22" s="19"/>
      <c r="D22" s="19"/>
      <c r="E22" s="20"/>
    </row>
    <row r="23" spans="1:5" x14ac:dyDescent="0.35">
      <c r="A23" s="6" t="s">
        <v>25</v>
      </c>
      <c r="B23" s="21"/>
      <c r="C23" s="22"/>
      <c r="D23" s="22"/>
      <c r="E23" s="23"/>
    </row>
    <row r="24" spans="1:5" x14ac:dyDescent="0.35">
      <c r="A24" s="8" t="s">
        <v>26</v>
      </c>
      <c r="B24" s="18"/>
      <c r="C24" s="19"/>
      <c r="D24" s="19"/>
      <c r="E24" s="20"/>
    </row>
    <row r="25" spans="1:5" x14ac:dyDescent="0.35">
      <c r="A25" s="6" t="s">
        <v>27</v>
      </c>
      <c r="B25" s="21"/>
      <c r="C25" s="22"/>
      <c r="D25" s="22"/>
      <c r="E25" s="23"/>
    </row>
    <row r="26" spans="1:5" x14ac:dyDescent="0.35">
      <c r="A26" s="8" t="s">
        <v>28</v>
      </c>
      <c r="B26" s="18"/>
      <c r="C26" s="19"/>
      <c r="D26" s="19"/>
      <c r="E26" s="20"/>
    </row>
    <row r="27" spans="1:5" x14ac:dyDescent="0.35">
      <c r="A27" s="6" t="s">
        <v>29</v>
      </c>
      <c r="B27" s="21"/>
      <c r="C27" s="22"/>
      <c r="D27" s="22"/>
      <c r="E27" s="23"/>
    </row>
    <row r="28" spans="1:5" x14ac:dyDescent="0.35">
      <c r="A28" s="8" t="s">
        <v>30</v>
      </c>
      <c r="B28" s="18"/>
      <c r="C28" s="19"/>
      <c r="D28" s="19"/>
      <c r="E28" s="20"/>
    </row>
    <row r="29" spans="1:5" x14ac:dyDescent="0.35">
      <c r="A29" s="6" t="s">
        <v>31</v>
      </c>
      <c r="B29" s="21"/>
      <c r="C29" s="22"/>
      <c r="D29" s="22"/>
      <c r="E29" s="23"/>
    </row>
    <row r="30" spans="1:5" x14ac:dyDescent="0.35">
      <c r="A30" s="8" t="s">
        <v>32</v>
      </c>
      <c r="B30" s="18"/>
      <c r="C30" s="19"/>
      <c r="D30" s="19"/>
      <c r="E30" s="20"/>
    </row>
    <row r="31" spans="1:5" x14ac:dyDescent="0.35">
      <c r="A31" s="6" t="s">
        <v>33</v>
      </c>
      <c r="B31" s="21"/>
      <c r="C31" s="22"/>
      <c r="D31" s="22"/>
      <c r="E31" s="23"/>
    </row>
    <row r="32" spans="1:5" x14ac:dyDescent="0.35">
      <c r="A32" s="8" t="s">
        <v>34</v>
      </c>
      <c r="B32" s="18"/>
      <c r="C32" s="19"/>
      <c r="D32" s="19"/>
      <c r="E32" s="20"/>
    </row>
    <row r="33" spans="1:5" x14ac:dyDescent="0.35">
      <c r="A33" s="6" t="s">
        <v>35</v>
      </c>
      <c r="B33" s="21"/>
      <c r="C33" s="22"/>
      <c r="D33" s="22"/>
      <c r="E33" s="23"/>
    </row>
    <row r="34" spans="1:5" x14ac:dyDescent="0.35">
      <c r="A34" s="8" t="s">
        <v>36</v>
      </c>
      <c r="B34" s="18"/>
      <c r="C34" s="19"/>
      <c r="D34" s="19"/>
      <c r="E34" s="20"/>
    </row>
    <row r="35" spans="1:5" x14ac:dyDescent="0.35">
      <c r="A35" s="6" t="s">
        <v>37</v>
      </c>
      <c r="B35" s="21"/>
      <c r="C35" s="22"/>
      <c r="D35" s="22"/>
      <c r="E35" s="23"/>
    </row>
    <row r="36" spans="1:5" x14ac:dyDescent="0.35">
      <c r="A36" s="8" t="s">
        <v>38</v>
      </c>
      <c r="B36" s="18"/>
      <c r="C36" s="19"/>
      <c r="D36" s="19"/>
      <c r="E36" s="20"/>
    </row>
    <row r="37" spans="1:5" x14ac:dyDescent="0.35">
      <c r="A37" s="6" t="s">
        <v>39</v>
      </c>
      <c r="B37" s="21"/>
      <c r="C37" s="22"/>
      <c r="D37" s="22"/>
      <c r="E37" s="23"/>
    </row>
    <row r="38" spans="1:5" x14ac:dyDescent="0.35">
      <c r="A38" s="8" t="s">
        <v>40</v>
      </c>
      <c r="B38" s="18"/>
      <c r="C38" s="19"/>
      <c r="D38" s="19"/>
      <c r="E38" s="20"/>
    </row>
    <row r="39" spans="1:5" x14ac:dyDescent="0.35">
      <c r="A39" s="6" t="s">
        <v>41</v>
      </c>
      <c r="B39" s="21"/>
      <c r="C39" s="22"/>
      <c r="D39" s="22"/>
      <c r="E39" s="23"/>
    </row>
    <row r="40" spans="1:5" x14ac:dyDescent="0.35">
      <c r="A40" s="8" t="s">
        <v>42</v>
      </c>
      <c r="B40" s="18"/>
      <c r="C40" s="19"/>
      <c r="D40" s="19"/>
      <c r="E40" s="20"/>
    </row>
    <row r="41" spans="1:5" x14ac:dyDescent="0.35">
      <c r="A41" s="6" t="s">
        <v>43</v>
      </c>
      <c r="B41" s="21"/>
      <c r="C41" s="22"/>
      <c r="D41" s="22"/>
      <c r="E41" s="23"/>
    </row>
    <row r="42" spans="1:5" x14ac:dyDescent="0.35">
      <c r="A42" s="8" t="s">
        <v>44</v>
      </c>
      <c r="B42" s="18"/>
      <c r="C42" s="19"/>
      <c r="D42" s="19"/>
      <c r="E42" s="20"/>
    </row>
    <row r="43" spans="1:5" x14ac:dyDescent="0.35">
      <c r="A43" s="6" t="s">
        <v>45</v>
      </c>
      <c r="B43" s="21"/>
      <c r="C43" s="22"/>
      <c r="D43" s="22"/>
      <c r="E43" s="23"/>
    </row>
    <row r="44" spans="1:5" ht="15" thickBot="1" x14ac:dyDescent="0.4">
      <c r="A44" s="8" t="s">
        <v>46</v>
      </c>
      <c r="B44" s="18"/>
      <c r="C44" s="19"/>
      <c r="D44" s="19"/>
      <c r="E44" s="20"/>
    </row>
    <row r="45" spans="1:5" ht="15" thickTop="1" x14ac:dyDescent="0.35">
      <c r="A45" s="10" t="s">
        <v>47</v>
      </c>
      <c r="B45" s="24"/>
      <c r="C45" s="25"/>
      <c r="D45" s="25"/>
      <c r="E45" s="26"/>
    </row>
    <row r="46" spans="1:5" x14ac:dyDescent="0.35">
      <c r="A46" s="9" t="s">
        <v>48</v>
      </c>
      <c r="B46" s="28"/>
      <c r="C46" s="29"/>
      <c r="D46" s="29"/>
      <c r="E46" s="30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0"/>
  <sheetViews>
    <sheetView showZeros="0" workbookViewId="0">
      <selection activeCell="H14" sqref="H14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" customHeight="1" x14ac:dyDescent="0.45">
      <c r="A1" s="319" t="s">
        <v>0</v>
      </c>
      <c r="B1" s="320"/>
      <c r="C1" s="320"/>
      <c r="D1" s="320"/>
      <c r="E1" s="320"/>
    </row>
    <row r="2" spans="1:5" ht="18" customHeight="1" x14ac:dyDescent="0.45">
      <c r="A2" s="319" t="s">
        <v>1</v>
      </c>
      <c r="B2" s="324"/>
      <c r="C2" s="324"/>
      <c r="D2" s="324"/>
      <c r="E2" s="324"/>
    </row>
    <row r="3" spans="1:5" x14ac:dyDescent="0.35">
      <c r="A3" s="312" t="s">
        <v>2</v>
      </c>
      <c r="B3" s="325" t="s">
        <v>81</v>
      </c>
      <c r="C3" s="326"/>
      <c r="D3" s="326"/>
      <c r="E3" s="326"/>
    </row>
    <row r="4" spans="1:5" x14ac:dyDescent="0.35">
      <c r="A4" s="262"/>
      <c r="B4" s="262"/>
      <c r="C4" s="262"/>
      <c r="D4" s="262"/>
      <c r="E4" s="262"/>
    </row>
    <row r="5" spans="1:5" x14ac:dyDescent="0.35">
      <c r="A5" s="298"/>
      <c r="B5" s="321" t="s">
        <v>3</v>
      </c>
      <c r="C5" s="322"/>
      <c r="D5" s="322"/>
      <c r="E5" s="323"/>
    </row>
    <row r="6" spans="1:5" x14ac:dyDescent="0.35">
      <c r="A6" s="299" t="s">
        <v>4</v>
      </c>
      <c r="B6" s="296" t="s">
        <v>5</v>
      </c>
      <c r="C6" s="296" t="s">
        <v>6</v>
      </c>
      <c r="D6" s="296" t="s">
        <v>7</v>
      </c>
      <c r="E6" s="297" t="s">
        <v>8</v>
      </c>
    </row>
    <row r="7" spans="1:5" x14ac:dyDescent="0.35">
      <c r="A7" s="292" t="s">
        <v>9</v>
      </c>
      <c r="B7" s="300">
        <v>7592308761000</v>
      </c>
      <c r="C7" s="317">
        <v>19374000000000</v>
      </c>
      <c r="D7" s="301">
        <v>339651080000</v>
      </c>
      <c r="E7" s="302">
        <v>35622488800</v>
      </c>
    </row>
    <row r="8" spans="1:5" x14ac:dyDescent="0.35">
      <c r="A8" s="293" t="s">
        <v>10</v>
      </c>
      <c r="B8" s="303"/>
      <c r="C8" s="304"/>
      <c r="D8" s="304"/>
      <c r="E8" s="305"/>
    </row>
    <row r="9" spans="1:5" x14ac:dyDescent="0.35">
      <c r="A9" s="291" t="s">
        <v>11</v>
      </c>
      <c r="B9" s="306">
        <v>6029683.1900000004</v>
      </c>
      <c r="C9" s="307"/>
      <c r="D9" s="307"/>
      <c r="E9" s="308">
        <v>0</v>
      </c>
    </row>
    <row r="10" spans="1:5" x14ac:dyDescent="0.35">
      <c r="A10" s="293" t="s">
        <v>12</v>
      </c>
      <c r="B10" s="303">
        <v>1536520</v>
      </c>
      <c r="C10" s="304"/>
      <c r="D10" s="304"/>
      <c r="E10" s="305">
        <v>0</v>
      </c>
    </row>
    <row r="11" spans="1:5" x14ac:dyDescent="0.35">
      <c r="A11" s="291" t="s">
        <v>13</v>
      </c>
      <c r="B11" s="306">
        <v>5692180.9000000004</v>
      </c>
      <c r="C11" s="307"/>
      <c r="D11" s="307">
        <v>6872528.5</v>
      </c>
      <c r="E11" s="308">
        <v>9957245.5999999996</v>
      </c>
    </row>
    <row r="12" spans="1:5" x14ac:dyDescent="0.35">
      <c r="A12" s="293" t="s">
        <v>14</v>
      </c>
      <c r="B12" s="303">
        <v>81686</v>
      </c>
      <c r="C12" s="304"/>
      <c r="D12" s="304"/>
      <c r="E12" s="305">
        <v>0</v>
      </c>
    </row>
    <row r="13" spans="1:5" x14ac:dyDescent="0.35">
      <c r="A13" s="291" t="s">
        <v>15</v>
      </c>
      <c r="B13" s="306"/>
      <c r="C13" s="307"/>
      <c r="D13" s="307"/>
      <c r="E13" s="308"/>
    </row>
    <row r="14" spans="1:5" x14ac:dyDescent="0.35">
      <c r="A14" s="293" t="s">
        <v>16</v>
      </c>
      <c r="B14" s="303"/>
      <c r="C14" s="304"/>
      <c r="D14" s="304"/>
      <c r="E14" s="305">
        <v>0</v>
      </c>
    </row>
    <row r="15" spans="1:5" x14ac:dyDescent="0.35">
      <c r="A15" s="291" t="s">
        <v>17</v>
      </c>
      <c r="B15" s="306">
        <v>14788357.5</v>
      </c>
      <c r="C15" s="307"/>
      <c r="D15" s="307">
        <v>1068771.6000000001</v>
      </c>
      <c r="E15" s="308">
        <v>0</v>
      </c>
    </row>
    <row r="16" spans="1:5" x14ac:dyDescent="0.35">
      <c r="A16" s="293" t="s">
        <v>18</v>
      </c>
      <c r="B16" s="303">
        <v>73027202.715000004</v>
      </c>
      <c r="C16" s="304"/>
      <c r="D16" s="304">
        <v>113746032</v>
      </c>
      <c r="E16" s="305">
        <v>47934212</v>
      </c>
    </row>
    <row r="17" spans="1:5" x14ac:dyDescent="0.35">
      <c r="A17" s="291" t="s">
        <v>19</v>
      </c>
      <c r="B17" s="306">
        <v>43290</v>
      </c>
      <c r="C17" s="307"/>
      <c r="D17" s="307"/>
      <c r="E17" s="308">
        <v>0</v>
      </c>
    </row>
    <row r="18" spans="1:5" x14ac:dyDescent="0.35">
      <c r="A18" s="293" t="s">
        <v>20</v>
      </c>
      <c r="B18" s="303">
        <v>498415.09</v>
      </c>
      <c r="C18" s="304"/>
      <c r="D18" s="304"/>
      <c r="E18" s="305">
        <v>0</v>
      </c>
    </row>
    <row r="19" spans="1:5" x14ac:dyDescent="0.35">
      <c r="A19" s="291" t="s">
        <v>21</v>
      </c>
      <c r="B19" s="306">
        <v>599063.41</v>
      </c>
      <c r="C19" s="307"/>
      <c r="D19" s="316"/>
      <c r="E19" s="308">
        <v>0</v>
      </c>
    </row>
    <row r="20" spans="1:5" x14ac:dyDescent="0.35">
      <c r="A20" s="293" t="s">
        <v>22</v>
      </c>
      <c r="B20" s="303"/>
      <c r="C20" s="304"/>
      <c r="D20" s="304"/>
      <c r="E20" s="305">
        <v>0</v>
      </c>
    </row>
    <row r="21" spans="1:5" x14ac:dyDescent="0.35">
      <c r="A21" s="291" t="s">
        <v>23</v>
      </c>
      <c r="B21" s="306">
        <v>190281</v>
      </c>
      <c r="C21" s="307"/>
      <c r="D21" s="307"/>
      <c r="E21" s="308">
        <v>0</v>
      </c>
    </row>
    <row r="22" spans="1:5" x14ac:dyDescent="0.35">
      <c r="A22" s="293" t="s">
        <v>24</v>
      </c>
      <c r="B22" s="303"/>
      <c r="C22" s="304"/>
      <c r="D22" s="304"/>
      <c r="E22" s="305"/>
    </row>
    <row r="23" spans="1:5" x14ac:dyDescent="0.35">
      <c r="A23" s="291" t="s">
        <v>25</v>
      </c>
      <c r="B23" s="306">
        <v>378950</v>
      </c>
      <c r="C23" s="307"/>
      <c r="D23" s="307"/>
      <c r="E23" s="308">
        <v>0</v>
      </c>
    </row>
    <row r="24" spans="1:5" x14ac:dyDescent="0.35">
      <c r="A24" s="293" t="s">
        <v>26</v>
      </c>
      <c r="B24" s="303"/>
      <c r="C24" s="304"/>
      <c r="D24" s="304"/>
      <c r="E24" s="305">
        <v>0</v>
      </c>
    </row>
    <row r="25" spans="1:5" x14ac:dyDescent="0.35">
      <c r="A25" s="291" t="s">
        <v>27</v>
      </c>
      <c r="B25" s="306"/>
      <c r="C25" s="307"/>
      <c r="D25" s="307"/>
      <c r="E25" s="308"/>
    </row>
    <row r="26" spans="1:5" x14ac:dyDescent="0.35">
      <c r="A26" s="293" t="s">
        <v>28</v>
      </c>
      <c r="B26" s="303">
        <v>214746</v>
      </c>
      <c r="C26" s="304">
        <v>38000</v>
      </c>
      <c r="D26" s="304"/>
      <c r="E26" s="305">
        <v>0</v>
      </c>
    </row>
    <row r="27" spans="1:5" x14ac:dyDescent="0.35">
      <c r="A27" s="291" t="s">
        <v>29</v>
      </c>
      <c r="B27" s="306">
        <v>221931.88800000001</v>
      </c>
      <c r="C27" s="307"/>
      <c r="D27" s="307"/>
      <c r="E27" s="308">
        <v>0</v>
      </c>
    </row>
    <row r="28" spans="1:5" x14ac:dyDescent="0.35">
      <c r="A28" s="293" t="s">
        <v>30</v>
      </c>
      <c r="B28" s="303"/>
      <c r="C28" s="304"/>
      <c r="D28" s="304"/>
      <c r="E28" s="305"/>
    </row>
    <row r="29" spans="1:5" x14ac:dyDescent="0.35">
      <c r="A29" s="291" t="s">
        <v>31</v>
      </c>
      <c r="B29" s="306">
        <v>7515008.1720000003</v>
      </c>
      <c r="C29" s="307"/>
      <c r="D29" s="307"/>
      <c r="E29" s="308">
        <v>0</v>
      </c>
    </row>
    <row r="30" spans="1:5" x14ac:dyDescent="0.35">
      <c r="A30" s="293" t="s">
        <v>32</v>
      </c>
      <c r="B30" s="303">
        <v>3201182</v>
      </c>
      <c r="C30" s="304"/>
      <c r="D30" s="304"/>
      <c r="E30" s="305"/>
    </row>
    <row r="31" spans="1:5" x14ac:dyDescent="0.35">
      <c r="A31" s="291" t="s">
        <v>33</v>
      </c>
      <c r="B31" s="306">
        <v>134365417.69999999</v>
      </c>
      <c r="C31" s="307"/>
      <c r="D31" s="307"/>
      <c r="E31" s="308">
        <v>0</v>
      </c>
    </row>
    <row r="32" spans="1:5" x14ac:dyDescent="0.35">
      <c r="A32" s="293" t="s">
        <v>34</v>
      </c>
      <c r="B32" s="303">
        <v>38627914.399999999</v>
      </c>
      <c r="C32" s="304"/>
      <c r="D32" s="304"/>
      <c r="E32" s="305">
        <v>0</v>
      </c>
    </row>
    <row r="33" spans="1:5" x14ac:dyDescent="0.35">
      <c r="A33" s="291" t="s">
        <v>35</v>
      </c>
      <c r="B33" s="306">
        <v>12555476.771</v>
      </c>
      <c r="C33" s="307">
        <v>2014000</v>
      </c>
      <c r="D33" s="307"/>
      <c r="E33" s="308"/>
    </row>
    <row r="34" spans="1:5" x14ac:dyDescent="0.35">
      <c r="A34" s="293" t="s">
        <v>36</v>
      </c>
      <c r="B34" s="303">
        <v>2019018</v>
      </c>
      <c r="C34" s="304"/>
      <c r="D34" s="304"/>
      <c r="E34" s="305"/>
    </row>
    <row r="35" spans="1:5" x14ac:dyDescent="0.35">
      <c r="A35" s="291" t="s">
        <v>37</v>
      </c>
      <c r="B35" s="306">
        <v>3501950.4</v>
      </c>
      <c r="C35" s="307"/>
      <c r="D35" s="307"/>
      <c r="E35" s="308">
        <v>0</v>
      </c>
    </row>
    <row r="36" spans="1:5" x14ac:dyDescent="0.35">
      <c r="A36" s="293" t="s">
        <v>38</v>
      </c>
      <c r="B36" s="303">
        <v>264227</v>
      </c>
      <c r="C36" s="304"/>
      <c r="D36" s="304"/>
      <c r="E36" s="305">
        <v>0</v>
      </c>
    </row>
    <row r="37" spans="1:5" x14ac:dyDescent="0.35">
      <c r="A37" s="291" t="s">
        <v>39</v>
      </c>
      <c r="B37" s="306">
        <v>1218257</v>
      </c>
      <c r="C37" s="307"/>
      <c r="D37" s="307"/>
      <c r="E37" s="308">
        <v>0</v>
      </c>
    </row>
    <row r="38" spans="1:5" x14ac:dyDescent="0.35">
      <c r="A38" s="293" t="s">
        <v>40</v>
      </c>
      <c r="B38" s="303"/>
      <c r="C38" s="304"/>
      <c r="D38" s="304"/>
      <c r="E38" s="305"/>
    </row>
    <row r="39" spans="1:5" x14ac:dyDescent="0.35">
      <c r="A39" s="291" t="s">
        <v>41</v>
      </c>
      <c r="B39" s="306">
        <v>69138095.519999996</v>
      </c>
      <c r="C39" s="307"/>
      <c r="D39" s="307"/>
      <c r="E39" s="308">
        <v>3056550</v>
      </c>
    </row>
    <row r="40" spans="1:5" x14ac:dyDescent="0.35">
      <c r="A40" s="293" t="s">
        <v>42</v>
      </c>
      <c r="B40" s="303"/>
      <c r="C40" s="304"/>
      <c r="D40" s="304"/>
      <c r="E40" s="305">
        <v>0</v>
      </c>
    </row>
    <row r="41" spans="1:5" x14ac:dyDescent="0.35">
      <c r="A41" s="291" t="s">
        <v>43</v>
      </c>
      <c r="B41" s="306">
        <v>30249</v>
      </c>
      <c r="C41" s="307"/>
      <c r="D41" s="307"/>
      <c r="E41" s="308">
        <v>0</v>
      </c>
    </row>
    <row r="42" spans="1:5" x14ac:dyDescent="0.35">
      <c r="A42" s="293" t="s">
        <v>44</v>
      </c>
      <c r="B42" s="303"/>
      <c r="C42" s="304"/>
      <c r="D42" s="304"/>
      <c r="E42" s="305">
        <v>0</v>
      </c>
    </row>
    <row r="43" spans="1:5" x14ac:dyDescent="0.35">
      <c r="A43" s="291" t="s">
        <v>45</v>
      </c>
      <c r="B43" s="306"/>
      <c r="C43" s="307">
        <v>160000</v>
      </c>
      <c r="D43" s="307"/>
      <c r="E43" s="308">
        <v>0</v>
      </c>
    </row>
    <row r="44" spans="1:5" ht="15" thickBot="1" x14ac:dyDescent="0.4">
      <c r="A44" s="293" t="s">
        <v>46</v>
      </c>
      <c r="B44" s="303"/>
      <c r="C44" s="304"/>
      <c r="D44" s="304"/>
      <c r="E44" s="305"/>
    </row>
    <row r="45" spans="1:5" ht="15" thickTop="1" x14ac:dyDescent="0.35">
      <c r="A45" s="295" t="s">
        <v>47</v>
      </c>
      <c r="B45" s="309">
        <v>375739103.65599996</v>
      </c>
      <c r="C45" s="310">
        <v>2212000</v>
      </c>
      <c r="D45" s="310">
        <v>121687332.09999999</v>
      </c>
      <c r="E45" s="311">
        <v>60948007.600000001</v>
      </c>
    </row>
    <row r="46" spans="1:5" x14ac:dyDescent="0.35">
      <c r="A46" s="294" t="s">
        <v>48</v>
      </c>
      <c r="B46" s="313">
        <v>65717999.934325993</v>
      </c>
      <c r="C46" s="314">
        <v>195511.3504307754</v>
      </c>
      <c r="D46" s="314">
        <v>27312876.274206348</v>
      </c>
      <c r="E46" s="315">
        <v>12538539.441269841</v>
      </c>
    </row>
    <row r="47" spans="1:5" x14ac:dyDescent="0.35">
      <c r="A47" s="150"/>
      <c r="B47" s="150"/>
      <c r="C47" s="150"/>
      <c r="D47" s="150"/>
      <c r="E47" s="150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262" t="s">
        <v>50</v>
      </c>
      <c r="B49" s="150"/>
      <c r="C49" s="150"/>
      <c r="D49" s="150"/>
      <c r="E49" s="150"/>
    </row>
    <row r="50" spans="1:5" x14ac:dyDescent="0.35">
      <c r="A50" s="89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C24" sqref="C24"/>
    </sheetView>
  </sheetViews>
  <sheetFormatPr baseColWidth="10" defaultRowHeight="14.5" x14ac:dyDescent="0.35"/>
  <cols>
    <col min="1" max="1" width="13.7265625" customWidth="1"/>
    <col min="2" max="2" width="16.7265625" bestFit="1" customWidth="1"/>
    <col min="3" max="4" width="14.54296875" bestFit="1" customWidth="1"/>
    <col min="5" max="5" width="13.54296875" bestFit="1" customWidth="1"/>
  </cols>
  <sheetData>
    <row r="1" spans="1:5" x14ac:dyDescent="0.35">
      <c r="A1" s="2" t="s">
        <v>51</v>
      </c>
    </row>
    <row r="2" spans="1:5" x14ac:dyDescent="0.35">
      <c r="B2" t="s">
        <v>52</v>
      </c>
      <c r="C2" t="s">
        <v>6</v>
      </c>
      <c r="D2" t="s">
        <v>7</v>
      </c>
      <c r="E2" t="s">
        <v>8</v>
      </c>
    </row>
    <row r="3" spans="1:5" x14ac:dyDescent="0.35">
      <c r="A3" t="s">
        <v>53</v>
      </c>
      <c r="B3" s="3">
        <f>Januar!B$7</f>
        <v>15240000000</v>
      </c>
      <c r="C3" s="3">
        <f>Januar!C$7</f>
        <v>62000000000</v>
      </c>
      <c r="D3" s="3">
        <f>Januar!D$7</f>
        <v>34181700000</v>
      </c>
      <c r="E3" s="3">
        <f>Januar!E$7</f>
        <v>9100000000</v>
      </c>
    </row>
    <row r="4" spans="1:5" x14ac:dyDescent="0.35">
      <c r="A4" t="s">
        <v>54</v>
      </c>
      <c r="B4" s="3">
        <f>Februar!B$7</f>
        <v>17047000000</v>
      </c>
      <c r="C4" s="3">
        <f>Februar!C$7</f>
        <v>71000000000</v>
      </c>
      <c r="D4" s="3">
        <f>Februar!D$7</f>
        <v>40362000000</v>
      </c>
      <c r="E4" s="3">
        <f>Februar!E$7</f>
        <v>1600000000</v>
      </c>
    </row>
    <row r="5" spans="1:5" x14ac:dyDescent="0.35">
      <c r="A5" t="s">
        <v>55</v>
      </c>
      <c r="B5" s="3">
        <f>März!B$7</f>
        <v>1100000000000</v>
      </c>
      <c r="C5" s="3">
        <f>März!C$7</f>
        <v>2300000000000</v>
      </c>
      <c r="D5" s="3">
        <f>März!D$7</f>
        <v>41000000000</v>
      </c>
      <c r="E5" s="3">
        <f>März!E$7</f>
        <v>3500000000</v>
      </c>
    </row>
    <row r="6" spans="1:5" x14ac:dyDescent="0.35">
      <c r="A6" t="s">
        <v>56</v>
      </c>
      <c r="B6" s="3">
        <f>April!B$7</f>
        <v>2502384400000</v>
      </c>
      <c r="C6" s="3">
        <f>April!C$7</f>
        <v>11000000000000</v>
      </c>
      <c r="D6" s="3">
        <f>April!D$7</f>
        <v>56826000000</v>
      </c>
      <c r="E6" s="3">
        <f>April!E$7</f>
        <v>2600000000</v>
      </c>
    </row>
    <row r="7" spans="1:5" x14ac:dyDescent="0.35">
      <c r="A7" t="s">
        <v>57</v>
      </c>
      <c r="B7" s="3">
        <f>Mai!B$7</f>
        <v>520000000000</v>
      </c>
      <c r="C7" s="3">
        <f>Mai!C$7</f>
        <v>5000000000000</v>
      </c>
      <c r="D7" s="3">
        <f>Mai!D$7</f>
        <v>71155500000</v>
      </c>
      <c r="E7" s="3">
        <f>Mai!E$7</f>
        <v>1000000000</v>
      </c>
    </row>
    <row r="8" spans="1:5" x14ac:dyDescent="0.35">
      <c r="A8" t="s">
        <v>58</v>
      </c>
      <c r="B8" s="3">
        <f>Juni!B$7</f>
        <v>11733920000</v>
      </c>
      <c r="C8" s="3">
        <f>Juni!C$7</f>
        <v>660000000000</v>
      </c>
      <c r="D8" s="3">
        <f>Juni!D$7</f>
        <v>27588400000</v>
      </c>
      <c r="E8" s="3">
        <f>Juni!E$7</f>
        <v>1875157600</v>
      </c>
    </row>
    <row r="9" spans="1:5" x14ac:dyDescent="0.35">
      <c r="A9" t="s">
        <v>59</v>
      </c>
      <c r="B9" s="3">
        <f>Juli!B$7</f>
        <v>2227959400000</v>
      </c>
      <c r="C9" s="3">
        <f>Juli!C$7</f>
        <v>62000000000</v>
      </c>
      <c r="D9" s="3">
        <f>Juli!D$7</f>
        <v>14780480000</v>
      </c>
      <c r="E9" s="3">
        <f>Juli!E$7</f>
        <v>3293000000</v>
      </c>
    </row>
    <row r="10" spans="1:5" x14ac:dyDescent="0.35">
      <c r="A10" t="s">
        <v>60</v>
      </c>
      <c r="B10" s="3">
        <f>August!B$7</f>
        <v>946348327000</v>
      </c>
      <c r="C10" s="3">
        <f>August!C$7</f>
        <v>70000000000</v>
      </c>
      <c r="D10" s="3">
        <f>August!D$7</f>
        <v>12695550000</v>
      </c>
      <c r="E10" s="3">
        <f>August!E$7</f>
        <v>1500000000</v>
      </c>
    </row>
    <row r="11" spans="1:5" x14ac:dyDescent="0.35">
      <c r="A11" t="s">
        <v>61</v>
      </c>
      <c r="B11" s="3">
        <f>September!B$7</f>
        <v>258289300000</v>
      </c>
      <c r="C11" s="3">
        <f>September!C$7</f>
        <v>51000000000</v>
      </c>
      <c r="D11" s="3">
        <f>September!D$7</f>
        <v>12690000000</v>
      </c>
      <c r="E11" s="3">
        <f>September!E$7</f>
        <v>2234528500</v>
      </c>
    </row>
    <row r="12" spans="1:5" x14ac:dyDescent="0.35">
      <c r="A12" t="s">
        <v>62</v>
      </c>
      <c r="B12" s="3">
        <f>Oktober!B$7</f>
        <v>12741334000</v>
      </c>
      <c r="C12" s="3">
        <f>Oktober!C$7</f>
        <v>24000000000</v>
      </c>
      <c r="D12" s="3">
        <f>Oktober!D$7</f>
        <v>7537450000</v>
      </c>
      <c r="E12" s="3">
        <f>Oktober!E$7</f>
        <v>2376000000</v>
      </c>
    </row>
    <row r="13" spans="1:5" x14ac:dyDescent="0.35">
      <c r="A13" t="s">
        <v>63</v>
      </c>
      <c r="B13" s="3">
        <f>November!B$7</f>
        <v>24403200000</v>
      </c>
      <c r="C13" s="3">
        <f>November!C$7</f>
        <v>74000000000</v>
      </c>
      <c r="D13" s="3">
        <f>November!D$7</f>
        <v>20670000000</v>
      </c>
      <c r="E13" s="3">
        <f>November!E$7</f>
        <v>6449880000</v>
      </c>
    </row>
    <row r="14" spans="1:5" x14ac:dyDescent="0.3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35">
      <c r="B15" s="4"/>
      <c r="C15" s="4"/>
      <c r="D15" s="4"/>
      <c r="E15" s="4"/>
    </row>
    <row r="16" spans="1:5" x14ac:dyDescent="0.35">
      <c r="A16" t="s">
        <v>65</v>
      </c>
      <c r="B16" s="3">
        <f>Jahressumme!B$7</f>
        <v>7592308761000</v>
      </c>
      <c r="C16" s="3">
        <f>Jahressumme!C$7</f>
        <v>19374000000000</v>
      </c>
      <c r="D16" s="3">
        <f>Jahressumme!D$7</f>
        <v>339651080000</v>
      </c>
      <c r="E16" s="3">
        <f>Jahressumme!E$7</f>
        <v>35622488800</v>
      </c>
    </row>
    <row r="18" spans="1:9" x14ac:dyDescent="0.35">
      <c r="A18" s="2" t="s">
        <v>66</v>
      </c>
      <c r="B18" s="329" t="s">
        <v>68</v>
      </c>
      <c r="C18" s="329"/>
      <c r="D18" s="329"/>
      <c r="E18" s="329"/>
      <c r="F18" s="329" t="s">
        <v>67</v>
      </c>
      <c r="G18" s="329"/>
      <c r="H18" s="329"/>
      <c r="I18" s="329"/>
    </row>
    <row r="19" spans="1:9" x14ac:dyDescent="0.3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35">
      <c r="A20" s="1" t="s">
        <v>53</v>
      </c>
      <c r="B20" s="3">
        <f>Januar!B$45</f>
        <v>21667097.719999999</v>
      </c>
      <c r="C20" s="3">
        <f>Januar!C$45</f>
        <v>48000</v>
      </c>
      <c r="D20" s="3">
        <f>Januar!D$45</f>
        <v>2624328</v>
      </c>
      <c r="E20" s="3">
        <f>Januar!E$45</f>
        <v>15000000</v>
      </c>
      <c r="F20" s="3">
        <f>Januar!B$46</f>
        <v>5429427.0296099288</v>
      </c>
      <c r="G20" s="3">
        <f>Januar!C$46</f>
        <v>3428.5714285714284</v>
      </c>
      <c r="H20" s="3">
        <f>Januar!D$46</f>
        <v>624840</v>
      </c>
      <c r="I20" s="3">
        <f>Januar!E$46</f>
        <v>3100000</v>
      </c>
    </row>
    <row r="21" spans="1:9" x14ac:dyDescent="0.35">
      <c r="A21" s="1" t="s">
        <v>54</v>
      </c>
      <c r="B21" s="3">
        <f>Februar!B$45</f>
        <v>9767313.5999999996</v>
      </c>
      <c r="C21" s="3">
        <f>Februar!C$45</f>
        <v>750000</v>
      </c>
      <c r="D21" s="3">
        <f>Februar!D$45</f>
        <v>2437096</v>
      </c>
      <c r="E21" s="3">
        <f>Februar!E$45</f>
        <v>7400000</v>
      </c>
      <c r="F21" s="3">
        <f>Februar!B$46</f>
        <v>2447953.823948984</v>
      </c>
      <c r="G21" s="3">
        <f>Februar!C$46</f>
        <v>53571.428571428572</v>
      </c>
      <c r="H21" s="3">
        <f>Februar!D$46</f>
        <v>580260.95238095243</v>
      </c>
      <c r="I21" s="3">
        <f>Februar!E$46</f>
        <v>1500000</v>
      </c>
    </row>
    <row r="22" spans="1:9" x14ac:dyDescent="0.35">
      <c r="A22" s="1" t="s">
        <v>55</v>
      </c>
      <c r="B22" s="3">
        <f>März!B$45</f>
        <v>48000000</v>
      </c>
      <c r="C22" s="3">
        <f>März!C$45</f>
        <v>21000</v>
      </c>
      <c r="D22" s="3">
        <f>März!D$45</f>
        <v>1900000</v>
      </c>
      <c r="E22" s="3">
        <f>März!E$45</f>
        <v>3000000</v>
      </c>
      <c r="F22" s="3">
        <f>März!B$46</f>
        <v>9400000</v>
      </c>
      <c r="G22" s="3">
        <f>März!C$46</f>
        <v>1500</v>
      </c>
      <c r="H22" s="3">
        <f>März!D$46</f>
        <v>460000</v>
      </c>
      <c r="I22" s="3">
        <f>März!E$46</f>
        <v>620000</v>
      </c>
    </row>
    <row r="23" spans="1:9" x14ac:dyDescent="0.35">
      <c r="A23" s="1" t="s">
        <v>56</v>
      </c>
      <c r="B23" s="3">
        <f>April!B$45</f>
        <v>26171395.5</v>
      </c>
      <c r="C23" s="3">
        <f>April!C$45</f>
        <v>0</v>
      </c>
      <c r="D23" s="3">
        <f>April!D$45</f>
        <v>2882880</v>
      </c>
      <c r="E23" s="3">
        <f>April!E$45</f>
        <v>2400000</v>
      </c>
      <c r="F23" s="3">
        <f>April!B$46</f>
        <v>4452537.0340820542</v>
      </c>
      <c r="G23" s="3">
        <f>April!C$46</f>
        <v>0</v>
      </c>
      <c r="H23" s="3">
        <f>April!D$46</f>
        <v>686400</v>
      </c>
      <c r="I23" s="3">
        <f>April!E$46</f>
        <v>535833.33333333326</v>
      </c>
    </row>
    <row r="24" spans="1:9" x14ac:dyDescent="0.35">
      <c r="A24" s="1" t="s">
        <v>57</v>
      </c>
      <c r="B24" s="3">
        <f>Mai!B$45</f>
        <v>91213000</v>
      </c>
      <c r="C24" s="3">
        <f>Mai!C$45</f>
        <v>160000</v>
      </c>
      <c r="D24" s="3">
        <f>Mai!D$45</f>
        <v>12111465.6</v>
      </c>
      <c r="E24" s="3">
        <f>Mai!E$45</f>
        <v>1585000</v>
      </c>
      <c r="F24" s="3">
        <f>Mai!B$46</f>
        <v>16000000</v>
      </c>
      <c r="G24" s="3">
        <f>Mai!C$46</f>
        <v>52000</v>
      </c>
      <c r="H24" s="3">
        <f>Mai!D$46</f>
        <v>2486187.3833333333</v>
      </c>
      <c r="I24" s="3">
        <f>Mai!E$46</f>
        <v>360000</v>
      </c>
    </row>
    <row r="25" spans="1:9" x14ac:dyDescent="0.35">
      <c r="A25" s="1" t="s">
        <v>58</v>
      </c>
      <c r="B25" s="3">
        <f>Juni!B$45</f>
        <v>41364369</v>
      </c>
      <c r="C25" s="3">
        <f>Juni!C$45</f>
        <v>400000</v>
      </c>
      <c r="D25" s="3">
        <f>Juni!D$45</f>
        <v>14693714</v>
      </c>
      <c r="E25" s="3">
        <f>Juni!E$45</f>
        <v>2532027</v>
      </c>
      <c r="F25" s="3">
        <f>Juni!B$46</f>
        <v>6532123.5134807192</v>
      </c>
      <c r="G25" s="3">
        <f>Juni!C$46</f>
        <v>28571.428571428572</v>
      </c>
      <c r="H25" s="3">
        <f>Juni!D$46</f>
        <v>3182155.166666667</v>
      </c>
      <c r="I25" s="3">
        <f>Juni!E$46</f>
        <v>561879.67063492071</v>
      </c>
    </row>
    <row r="26" spans="1:9" x14ac:dyDescent="0.35">
      <c r="A26" s="1" t="s">
        <v>59</v>
      </c>
      <c r="B26" s="3">
        <f>Juli!B$45</f>
        <v>18242933.600000001</v>
      </c>
      <c r="C26" s="3">
        <f>Juli!C$45</f>
        <v>530000</v>
      </c>
      <c r="D26" s="3">
        <f>Juli!D$45</f>
        <v>29746600</v>
      </c>
      <c r="E26" s="3">
        <f>Juli!E$45</f>
        <v>3302879</v>
      </c>
      <c r="F26" s="3">
        <f>Juli!B$46</f>
        <v>3092526.7154284022</v>
      </c>
      <c r="G26" s="3">
        <f>Juli!C$46</f>
        <v>37857.142857142855</v>
      </c>
      <c r="H26" s="3">
        <f>Juli!D$46</f>
        <v>6705104.9206349207</v>
      </c>
      <c r="I26" s="3">
        <f>Juli!E$46</f>
        <v>712960.63492063491</v>
      </c>
    </row>
    <row r="27" spans="1:9" x14ac:dyDescent="0.35">
      <c r="A27" s="1" t="s">
        <v>60</v>
      </c>
      <c r="B27" s="3">
        <f>August!B$45</f>
        <v>50708026.580999993</v>
      </c>
      <c r="C27" s="3">
        <f>August!C$45</f>
        <v>208000</v>
      </c>
      <c r="D27" s="3">
        <f>August!D$45</f>
        <v>16217080.5</v>
      </c>
      <c r="E27" s="3">
        <f>August!E$45</f>
        <v>1700000</v>
      </c>
      <c r="F27" s="3">
        <f>August!B$46</f>
        <v>7471217.409164926</v>
      </c>
      <c r="G27" s="3">
        <f>August!C$46</f>
        <v>12184.161490683229</v>
      </c>
      <c r="H27" s="3">
        <f>August!D$46</f>
        <v>3740667.1369047621</v>
      </c>
      <c r="I27" s="3">
        <f>August!E$46</f>
        <v>350000</v>
      </c>
    </row>
    <row r="28" spans="1:9" x14ac:dyDescent="0.35">
      <c r="A28" s="1" t="s">
        <v>61</v>
      </c>
      <c r="B28" s="3">
        <f>September!B$45</f>
        <v>43891299.149999999</v>
      </c>
      <c r="C28" s="3">
        <f>September!C$45</f>
        <v>28000</v>
      </c>
      <c r="D28" s="3">
        <f>September!D$45</f>
        <v>18190500</v>
      </c>
      <c r="E28" s="3">
        <f>September!E$45</f>
        <v>2932747</v>
      </c>
      <c r="F28" s="3">
        <f>September!B$46</f>
        <v>6616872.7828031499</v>
      </c>
      <c r="G28" s="3">
        <f>September!C$46</f>
        <v>2000</v>
      </c>
      <c r="H28" s="3">
        <f>September!D$46</f>
        <v>3997613.0952380951</v>
      </c>
      <c r="I28" s="3">
        <f>September!E$46</f>
        <v>598045.33730158734</v>
      </c>
    </row>
    <row r="29" spans="1:9" x14ac:dyDescent="0.35">
      <c r="A29" s="1" t="s">
        <v>62</v>
      </c>
      <c r="B29" s="3">
        <f>Oktober!B$45</f>
        <v>10653170.699999999</v>
      </c>
      <c r="C29" s="3">
        <f>Oktober!C$45</f>
        <v>0</v>
      </c>
      <c r="D29" s="3">
        <f>Oktober!D$45</f>
        <v>8254398</v>
      </c>
      <c r="E29" s="3">
        <f>Oktober!E$45</f>
        <v>1512324</v>
      </c>
      <c r="F29" s="3">
        <f>Oktober!B$46</f>
        <v>1920629.1982740159</v>
      </c>
      <c r="G29" s="3">
        <f>Oktober!C$46</f>
        <v>0</v>
      </c>
      <c r="H29" s="3">
        <f>Oktober!D$46</f>
        <v>1965332.857142857</v>
      </c>
      <c r="I29" s="3">
        <f>Oktober!E$46</f>
        <v>308644.28571428568</v>
      </c>
    </row>
    <row r="30" spans="1:9" x14ac:dyDescent="0.35">
      <c r="A30" s="1" t="s">
        <v>63</v>
      </c>
      <c r="B30" s="3">
        <f>November!B$45</f>
        <v>14396699.43</v>
      </c>
      <c r="C30" s="3">
        <f>November!C$45</f>
        <v>67000</v>
      </c>
      <c r="D30" s="3">
        <f>November!D$45</f>
        <v>12616650</v>
      </c>
      <c r="E30" s="3">
        <f>November!E$45</f>
        <v>19098204</v>
      </c>
      <c r="F30" s="3">
        <f>November!B$46</f>
        <v>2663684.9738107715</v>
      </c>
      <c r="G30" s="3">
        <f>November!C$46</f>
        <v>4785.7142857142853</v>
      </c>
      <c r="H30" s="3">
        <f>November!D$46</f>
        <v>2888929.0476190476</v>
      </c>
      <c r="I30" s="3">
        <f>November!E$46</f>
        <v>3857868.0952380956</v>
      </c>
    </row>
    <row r="31" spans="1:9" x14ac:dyDescent="0.3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3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35">
      <c r="A33" s="1" t="s">
        <v>65</v>
      </c>
      <c r="B33" s="3">
        <f>Jahressumme!B$45</f>
        <v>375739103.65599996</v>
      </c>
      <c r="C33" s="3">
        <f>Jahressumme!C$45</f>
        <v>2212000</v>
      </c>
      <c r="D33" s="3">
        <f>Jahressumme!D$45</f>
        <v>121687332.09999999</v>
      </c>
      <c r="E33" s="3">
        <f>Jahressumme!E$45</f>
        <v>60948007.600000001</v>
      </c>
      <c r="F33" s="3">
        <f>Jahressumme!B$46</f>
        <v>65717999.934325993</v>
      </c>
      <c r="G33" s="3">
        <f>Jahressumme!C$46</f>
        <v>195511.3504307754</v>
      </c>
      <c r="H33" s="3">
        <f>Jahressumme!D$46</f>
        <v>27312876.274206348</v>
      </c>
      <c r="I33" s="3">
        <f>Jahressumme!E$46</f>
        <v>12538539.441269841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H37" sqref="H37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Q8" sqref="Q8"/>
    </sheetView>
  </sheetViews>
  <sheetFormatPr baseColWidth="10" defaultColWidth="11.54296875" defaultRowHeight="14.5" x14ac:dyDescent="0.35"/>
  <cols>
    <col min="1" max="16384" width="11.5429687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16" workbookViewId="0">
      <selection activeCell="A49" sqref="A49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55" t="s">
        <v>2</v>
      </c>
      <c r="B3" s="325" t="s">
        <v>70</v>
      </c>
      <c r="C3" s="326"/>
      <c r="D3" s="326"/>
      <c r="E3" s="326"/>
    </row>
    <row r="4" spans="1:5" x14ac:dyDescent="0.35">
      <c r="A4" s="33"/>
      <c r="B4" s="33"/>
      <c r="C4" s="33"/>
      <c r="D4" s="33"/>
      <c r="E4" s="33"/>
    </row>
    <row r="5" spans="1:5" x14ac:dyDescent="0.35">
      <c r="A5" s="41"/>
      <c r="B5" s="321" t="s">
        <v>3</v>
      </c>
      <c r="C5" s="322"/>
      <c r="D5" s="322"/>
      <c r="E5" s="323"/>
    </row>
    <row r="6" spans="1:5" x14ac:dyDescent="0.35">
      <c r="A6" s="42" t="s">
        <v>4</v>
      </c>
      <c r="B6" s="39" t="s">
        <v>5</v>
      </c>
      <c r="C6" s="39" t="s">
        <v>6</v>
      </c>
      <c r="D6" s="39" t="s">
        <v>7</v>
      </c>
      <c r="E6" s="40" t="s">
        <v>8</v>
      </c>
    </row>
    <row r="7" spans="1:5" x14ac:dyDescent="0.35">
      <c r="A7" s="35" t="s">
        <v>9</v>
      </c>
      <c r="B7" s="43">
        <v>15240000000</v>
      </c>
      <c r="C7" s="60">
        <v>62000000000</v>
      </c>
      <c r="D7" s="44">
        <v>34181700000</v>
      </c>
      <c r="E7" s="45">
        <v>9100000000</v>
      </c>
    </row>
    <row r="8" spans="1:5" x14ac:dyDescent="0.35">
      <c r="A8" s="36" t="s">
        <v>10</v>
      </c>
      <c r="B8" s="46"/>
      <c r="C8" s="47"/>
      <c r="D8" s="47"/>
      <c r="E8" s="48"/>
    </row>
    <row r="9" spans="1:5" x14ac:dyDescent="0.35">
      <c r="A9" s="34" t="s">
        <v>11</v>
      </c>
      <c r="B9" s="49"/>
      <c r="C9" s="50"/>
      <c r="D9" s="50"/>
      <c r="E9" s="51"/>
    </row>
    <row r="10" spans="1:5" x14ac:dyDescent="0.35">
      <c r="A10" s="36" t="s">
        <v>12</v>
      </c>
      <c r="B10" s="46"/>
      <c r="C10" s="47"/>
      <c r="D10" s="47"/>
      <c r="E10" s="48"/>
    </row>
    <row r="11" spans="1:5" x14ac:dyDescent="0.35">
      <c r="A11" s="34" t="s">
        <v>13</v>
      </c>
      <c r="B11" s="49">
        <v>268372</v>
      </c>
      <c r="C11" s="50"/>
      <c r="D11" s="50"/>
      <c r="E11" s="51">
        <v>2900000</v>
      </c>
    </row>
    <row r="12" spans="1:5" x14ac:dyDescent="0.35">
      <c r="A12" s="36" t="s">
        <v>14</v>
      </c>
      <c r="B12" s="46"/>
      <c r="C12" s="47"/>
      <c r="D12" s="47"/>
      <c r="E12" s="48"/>
    </row>
    <row r="13" spans="1:5" x14ac:dyDescent="0.35">
      <c r="A13" s="34" t="s">
        <v>15</v>
      </c>
      <c r="B13" s="49"/>
      <c r="C13" s="50"/>
      <c r="D13" s="50"/>
      <c r="E13" s="51"/>
    </row>
    <row r="14" spans="1:5" x14ac:dyDescent="0.35">
      <c r="A14" s="36" t="s">
        <v>16</v>
      </c>
      <c r="B14" s="46"/>
      <c r="C14" s="47"/>
      <c r="D14" s="47"/>
      <c r="E14" s="48"/>
    </row>
    <row r="15" spans="1:5" x14ac:dyDescent="0.35">
      <c r="A15" s="34" t="s">
        <v>17</v>
      </c>
      <c r="B15" s="49">
        <v>358178</v>
      </c>
      <c r="C15" s="50"/>
      <c r="D15" s="50"/>
      <c r="E15" s="51"/>
    </row>
    <row r="16" spans="1:5" x14ac:dyDescent="0.35">
      <c r="A16" s="36" t="s">
        <v>18</v>
      </c>
      <c r="B16" s="46">
        <v>2209080</v>
      </c>
      <c r="C16" s="47"/>
      <c r="D16" s="47">
        <v>2624328</v>
      </c>
      <c r="E16" s="48">
        <v>12000000</v>
      </c>
    </row>
    <row r="17" spans="1:5" x14ac:dyDescent="0.35">
      <c r="A17" s="34" t="s">
        <v>19</v>
      </c>
      <c r="B17" s="49"/>
      <c r="C17" s="50"/>
      <c r="D17" s="50"/>
      <c r="E17" s="51"/>
    </row>
    <row r="18" spans="1:5" x14ac:dyDescent="0.35">
      <c r="A18" s="36" t="s">
        <v>20</v>
      </c>
      <c r="B18" s="46">
        <v>35546.239999999998</v>
      </c>
      <c r="C18" s="47"/>
      <c r="D18" s="47"/>
      <c r="E18" s="48"/>
    </row>
    <row r="19" spans="1:5" x14ac:dyDescent="0.35">
      <c r="A19" s="34" t="s">
        <v>21</v>
      </c>
      <c r="B19" s="49">
        <v>45585.279999999999</v>
      </c>
      <c r="C19" s="50"/>
      <c r="D19" s="59"/>
      <c r="E19" s="51"/>
    </row>
    <row r="20" spans="1:5" x14ac:dyDescent="0.35">
      <c r="A20" s="36" t="s">
        <v>22</v>
      </c>
      <c r="B20" s="46"/>
      <c r="C20" s="47"/>
      <c r="D20" s="47"/>
      <c r="E20" s="48"/>
    </row>
    <row r="21" spans="1:5" x14ac:dyDescent="0.35">
      <c r="A21" s="34" t="s">
        <v>23</v>
      </c>
      <c r="B21" s="49"/>
      <c r="C21" s="50"/>
      <c r="D21" s="50"/>
      <c r="E21" s="51"/>
    </row>
    <row r="22" spans="1:5" x14ac:dyDescent="0.35">
      <c r="A22" s="36" t="s">
        <v>24</v>
      </c>
      <c r="B22" s="46"/>
      <c r="C22" s="47"/>
      <c r="D22" s="47"/>
      <c r="E22" s="48"/>
    </row>
    <row r="23" spans="1:5" x14ac:dyDescent="0.35">
      <c r="A23" s="34" t="s">
        <v>25</v>
      </c>
      <c r="B23" s="49"/>
      <c r="C23" s="50"/>
      <c r="D23" s="50"/>
      <c r="E23" s="51"/>
    </row>
    <row r="24" spans="1:5" x14ac:dyDescent="0.35">
      <c r="A24" s="36" t="s">
        <v>26</v>
      </c>
      <c r="B24" s="46"/>
      <c r="C24" s="47"/>
      <c r="D24" s="47"/>
      <c r="E24" s="48"/>
    </row>
    <row r="25" spans="1:5" x14ac:dyDescent="0.35">
      <c r="A25" s="34" t="s">
        <v>27</v>
      </c>
      <c r="B25" s="49"/>
      <c r="C25" s="50"/>
      <c r="D25" s="50"/>
      <c r="E25" s="51"/>
    </row>
    <row r="26" spans="1:5" x14ac:dyDescent="0.35">
      <c r="A26" s="36" t="s">
        <v>28</v>
      </c>
      <c r="B26" s="46"/>
      <c r="C26" s="47"/>
      <c r="D26" s="47"/>
      <c r="E26" s="48"/>
    </row>
    <row r="27" spans="1:5" x14ac:dyDescent="0.35">
      <c r="A27" s="34" t="s">
        <v>29</v>
      </c>
      <c r="B27" s="49"/>
      <c r="C27" s="50"/>
      <c r="D27" s="50"/>
      <c r="E27" s="51"/>
    </row>
    <row r="28" spans="1:5" x14ac:dyDescent="0.35">
      <c r="A28" s="36" t="s">
        <v>30</v>
      </c>
      <c r="B28" s="46"/>
      <c r="C28" s="47"/>
      <c r="D28" s="47"/>
      <c r="E28" s="48"/>
    </row>
    <row r="29" spans="1:5" x14ac:dyDescent="0.35">
      <c r="A29" s="34" t="s">
        <v>31</v>
      </c>
      <c r="B29" s="49">
        <v>92031</v>
      </c>
      <c r="C29" s="50"/>
      <c r="D29" s="50"/>
      <c r="E29" s="51"/>
    </row>
    <row r="30" spans="1:5" x14ac:dyDescent="0.35">
      <c r="A30" s="36" t="s">
        <v>32</v>
      </c>
      <c r="B30" s="46"/>
      <c r="C30" s="47"/>
      <c r="D30" s="47"/>
      <c r="E30" s="48"/>
    </row>
    <row r="31" spans="1:5" x14ac:dyDescent="0.35">
      <c r="A31" s="34" t="s">
        <v>33</v>
      </c>
      <c r="B31" s="49">
        <v>1151440</v>
      </c>
      <c r="C31" s="50"/>
      <c r="D31" s="50"/>
      <c r="E31" s="51"/>
    </row>
    <row r="32" spans="1:5" x14ac:dyDescent="0.35">
      <c r="A32" s="36" t="s">
        <v>34</v>
      </c>
      <c r="B32" s="46">
        <v>903518</v>
      </c>
      <c r="C32" s="47"/>
      <c r="D32" s="47"/>
      <c r="E32" s="48"/>
    </row>
    <row r="33" spans="1:5" x14ac:dyDescent="0.35">
      <c r="A33" s="34" t="s">
        <v>35</v>
      </c>
      <c r="B33" s="49">
        <v>910711</v>
      </c>
      <c r="C33" s="50">
        <v>48000</v>
      </c>
      <c r="D33" s="50"/>
      <c r="E33" s="51"/>
    </row>
    <row r="34" spans="1:5" x14ac:dyDescent="0.35">
      <c r="A34" s="36" t="s">
        <v>36</v>
      </c>
      <c r="B34" s="46"/>
      <c r="C34" s="47"/>
      <c r="D34" s="47"/>
      <c r="E34" s="48"/>
    </row>
    <row r="35" spans="1:5" x14ac:dyDescent="0.35">
      <c r="A35" s="34" t="s">
        <v>37</v>
      </c>
      <c r="B35" s="49">
        <v>82677.399999999994</v>
      </c>
      <c r="C35" s="50"/>
      <c r="D35" s="50"/>
      <c r="E35" s="51"/>
    </row>
    <row r="36" spans="1:5" x14ac:dyDescent="0.35">
      <c r="A36" s="36" t="s">
        <v>38</v>
      </c>
      <c r="B36" s="46"/>
      <c r="C36" s="47"/>
      <c r="D36" s="47"/>
      <c r="E36" s="48"/>
    </row>
    <row r="37" spans="1:5" x14ac:dyDescent="0.35">
      <c r="A37" s="34" t="s">
        <v>39</v>
      </c>
      <c r="B37" s="49">
        <v>690960</v>
      </c>
      <c r="C37" s="50"/>
      <c r="D37" s="50"/>
      <c r="E37" s="51"/>
    </row>
    <row r="38" spans="1:5" x14ac:dyDescent="0.35">
      <c r="A38" s="36" t="s">
        <v>40</v>
      </c>
      <c r="B38" s="46"/>
      <c r="C38" s="47"/>
      <c r="D38" s="47"/>
      <c r="E38" s="48"/>
    </row>
    <row r="39" spans="1:5" x14ac:dyDescent="0.35">
      <c r="A39" s="34" t="s">
        <v>41</v>
      </c>
      <c r="B39" s="49">
        <v>14918998.800000001</v>
      </c>
      <c r="C39" s="50"/>
      <c r="D39" s="50"/>
      <c r="E39" s="51">
        <v>230000</v>
      </c>
    </row>
    <row r="40" spans="1:5" x14ac:dyDescent="0.35">
      <c r="A40" s="36" t="s">
        <v>42</v>
      </c>
      <c r="B40" s="46"/>
      <c r="C40" s="47"/>
      <c r="D40" s="47"/>
      <c r="E40" s="48"/>
    </row>
    <row r="41" spans="1:5" x14ac:dyDescent="0.35">
      <c r="A41" s="34" t="s">
        <v>43</v>
      </c>
      <c r="B41" s="49"/>
      <c r="C41" s="50"/>
      <c r="D41" s="50"/>
      <c r="E41" s="51"/>
    </row>
    <row r="42" spans="1:5" x14ac:dyDescent="0.35">
      <c r="A42" s="36" t="s">
        <v>44</v>
      </c>
      <c r="B42" s="46"/>
      <c r="C42" s="47"/>
      <c r="D42" s="47"/>
      <c r="E42" s="48"/>
    </row>
    <row r="43" spans="1:5" x14ac:dyDescent="0.35">
      <c r="A43" s="34" t="s">
        <v>45</v>
      </c>
      <c r="B43" s="49"/>
      <c r="C43" s="50"/>
      <c r="D43" s="50"/>
      <c r="E43" s="51"/>
    </row>
    <row r="44" spans="1:5" ht="15" thickBot="1" x14ac:dyDescent="0.4">
      <c r="A44" s="36" t="s">
        <v>46</v>
      </c>
      <c r="B44" s="46"/>
      <c r="C44" s="47"/>
      <c r="D44" s="47"/>
      <c r="E44" s="48"/>
    </row>
    <row r="45" spans="1:5" ht="15" thickTop="1" x14ac:dyDescent="0.35">
      <c r="A45" s="38" t="s">
        <v>47</v>
      </c>
      <c r="B45" s="52">
        <v>21667097.719999999</v>
      </c>
      <c r="C45" s="53">
        <v>48000</v>
      </c>
      <c r="D45" s="53">
        <v>2624328</v>
      </c>
      <c r="E45" s="54">
        <v>15000000</v>
      </c>
    </row>
    <row r="46" spans="1:5" x14ac:dyDescent="0.35">
      <c r="A46" s="37" t="s">
        <v>48</v>
      </c>
      <c r="B46" s="56">
        <v>5429427.0296099288</v>
      </c>
      <c r="C46" s="57">
        <v>3428.5714285714284</v>
      </c>
      <c r="D46" s="57">
        <v>624840</v>
      </c>
      <c r="E46" s="58">
        <v>3100000</v>
      </c>
    </row>
    <row r="47" spans="1:5" x14ac:dyDescent="0.35">
      <c r="A47" s="33"/>
      <c r="B47" s="33"/>
      <c r="C47" s="33"/>
      <c r="D47" s="33"/>
      <c r="E47" s="33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290" t="s">
        <v>50</v>
      </c>
      <c r="B49" s="33"/>
      <c r="C49" s="33"/>
      <c r="D49" s="33"/>
      <c r="E49" s="33"/>
    </row>
    <row r="50" spans="1:5" x14ac:dyDescent="0.35">
      <c r="A50" s="89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0"/>
  <sheetViews>
    <sheetView showZeros="0" topLeftCell="A19" workbookViewId="0">
      <selection activeCell="A49" sqref="A49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83" t="s">
        <v>2</v>
      </c>
      <c r="B3" s="325" t="s">
        <v>71</v>
      </c>
      <c r="C3" s="326"/>
      <c r="D3" s="326"/>
      <c r="E3" s="326"/>
    </row>
    <row r="4" spans="1:5" x14ac:dyDescent="0.35">
      <c r="A4" s="61"/>
      <c r="B4" s="61"/>
      <c r="C4" s="61"/>
      <c r="D4" s="61"/>
      <c r="E4" s="61"/>
    </row>
    <row r="5" spans="1:5" x14ac:dyDescent="0.35">
      <c r="A5" s="69"/>
      <c r="B5" s="327" t="s">
        <v>3</v>
      </c>
      <c r="C5" s="321"/>
      <c r="D5" s="321"/>
      <c r="E5" s="328"/>
    </row>
    <row r="6" spans="1:5" x14ac:dyDescent="0.35">
      <c r="A6" s="70" t="s">
        <v>4</v>
      </c>
      <c r="B6" s="67" t="s">
        <v>5</v>
      </c>
      <c r="C6" s="67" t="s">
        <v>6</v>
      </c>
      <c r="D6" s="67" t="s">
        <v>7</v>
      </c>
      <c r="E6" s="68" t="s">
        <v>8</v>
      </c>
    </row>
    <row r="7" spans="1:5" x14ac:dyDescent="0.35">
      <c r="A7" s="63" t="s">
        <v>9</v>
      </c>
      <c r="B7" s="71">
        <v>17047000000</v>
      </c>
      <c r="C7" s="88">
        <v>71000000000</v>
      </c>
      <c r="D7" s="72">
        <v>40362000000</v>
      </c>
      <c r="E7" s="73">
        <v>1600000000</v>
      </c>
    </row>
    <row r="8" spans="1:5" x14ac:dyDescent="0.35">
      <c r="A8" s="64" t="s">
        <v>10</v>
      </c>
      <c r="B8" s="74"/>
      <c r="C8" s="75"/>
      <c r="D8" s="75"/>
      <c r="E8" s="76"/>
    </row>
    <row r="9" spans="1:5" x14ac:dyDescent="0.35">
      <c r="A9" s="62" t="s">
        <v>11</v>
      </c>
      <c r="B9" s="77">
        <v>61716</v>
      </c>
      <c r="C9" s="78"/>
      <c r="D9" s="78"/>
      <c r="E9" s="79"/>
    </row>
    <row r="10" spans="1:5" x14ac:dyDescent="0.35">
      <c r="A10" s="64" t="s">
        <v>12</v>
      </c>
      <c r="B10" s="74"/>
      <c r="C10" s="75"/>
      <c r="D10" s="75"/>
      <c r="E10" s="76"/>
    </row>
    <row r="11" spans="1:5" x14ac:dyDescent="0.35">
      <c r="A11" s="62" t="s">
        <v>13</v>
      </c>
      <c r="B11" s="77">
        <v>171077</v>
      </c>
      <c r="C11" s="78"/>
      <c r="D11" s="78"/>
      <c r="E11" s="79">
        <v>1000000</v>
      </c>
    </row>
    <row r="12" spans="1:5" x14ac:dyDescent="0.35">
      <c r="A12" s="64" t="s">
        <v>14</v>
      </c>
      <c r="B12" s="74"/>
      <c r="C12" s="75"/>
      <c r="D12" s="75"/>
      <c r="E12" s="76"/>
    </row>
    <row r="13" spans="1:5" x14ac:dyDescent="0.35">
      <c r="A13" s="62" t="s">
        <v>15</v>
      </c>
      <c r="B13" s="77"/>
      <c r="C13" s="78"/>
      <c r="D13" s="78"/>
      <c r="E13" s="79"/>
    </row>
    <row r="14" spans="1:5" x14ac:dyDescent="0.35">
      <c r="A14" s="64" t="s">
        <v>16</v>
      </c>
      <c r="B14" s="74"/>
      <c r="C14" s="75"/>
      <c r="D14" s="75"/>
      <c r="E14" s="76"/>
    </row>
    <row r="15" spans="1:5" x14ac:dyDescent="0.35">
      <c r="A15" s="62" t="s">
        <v>17</v>
      </c>
      <c r="B15" s="77">
        <v>311526</v>
      </c>
      <c r="C15" s="78"/>
      <c r="D15" s="78"/>
      <c r="E15" s="79"/>
    </row>
    <row r="16" spans="1:5" x14ac:dyDescent="0.35">
      <c r="A16" s="64" t="s">
        <v>18</v>
      </c>
      <c r="B16" s="74">
        <v>2703673.4</v>
      </c>
      <c r="C16" s="75"/>
      <c r="D16" s="75">
        <v>2437096</v>
      </c>
      <c r="E16" s="76">
        <v>6400000</v>
      </c>
    </row>
    <row r="17" spans="1:5" x14ac:dyDescent="0.35">
      <c r="A17" s="62" t="s">
        <v>19</v>
      </c>
      <c r="B17" s="77"/>
      <c r="C17" s="78"/>
      <c r="D17" s="78"/>
      <c r="E17" s="79"/>
    </row>
    <row r="18" spans="1:5" x14ac:dyDescent="0.35">
      <c r="A18" s="64" t="s">
        <v>20</v>
      </c>
      <c r="B18" s="74">
        <v>36432.400000000001</v>
      </c>
      <c r="C18" s="75"/>
      <c r="D18" s="75"/>
      <c r="E18" s="76"/>
    </row>
    <row r="19" spans="1:5" x14ac:dyDescent="0.35">
      <c r="A19" s="62" t="s">
        <v>21</v>
      </c>
      <c r="B19" s="77">
        <v>47971</v>
      </c>
      <c r="C19" s="78"/>
      <c r="D19" s="87"/>
      <c r="E19" s="79"/>
    </row>
    <row r="20" spans="1:5" x14ac:dyDescent="0.35">
      <c r="A20" s="64" t="s">
        <v>22</v>
      </c>
      <c r="B20" s="74"/>
      <c r="C20" s="75"/>
      <c r="D20" s="75"/>
      <c r="E20" s="76"/>
    </row>
    <row r="21" spans="1:5" x14ac:dyDescent="0.35">
      <c r="A21" s="62" t="s">
        <v>23</v>
      </c>
      <c r="B21" s="77"/>
      <c r="C21" s="78"/>
      <c r="D21" s="78"/>
      <c r="E21" s="79"/>
    </row>
    <row r="22" spans="1:5" x14ac:dyDescent="0.35">
      <c r="A22" s="64" t="s">
        <v>24</v>
      </c>
      <c r="B22" s="74"/>
      <c r="C22" s="75"/>
      <c r="D22" s="75"/>
      <c r="E22" s="76"/>
    </row>
    <row r="23" spans="1:5" x14ac:dyDescent="0.35">
      <c r="A23" s="62" t="s">
        <v>25</v>
      </c>
      <c r="B23" s="77"/>
      <c r="C23" s="78"/>
      <c r="D23" s="78"/>
      <c r="E23" s="79"/>
    </row>
    <row r="24" spans="1:5" x14ac:dyDescent="0.35">
      <c r="A24" s="64" t="s">
        <v>26</v>
      </c>
      <c r="B24" s="74"/>
      <c r="C24" s="75"/>
      <c r="D24" s="75"/>
      <c r="E24" s="76"/>
    </row>
    <row r="25" spans="1:5" x14ac:dyDescent="0.35">
      <c r="A25" s="62" t="s">
        <v>27</v>
      </c>
      <c r="B25" s="77"/>
      <c r="C25" s="78"/>
      <c r="D25" s="78"/>
      <c r="E25" s="79"/>
    </row>
    <row r="26" spans="1:5" x14ac:dyDescent="0.35">
      <c r="A26" s="64" t="s">
        <v>28</v>
      </c>
      <c r="B26" s="74"/>
      <c r="C26" s="75"/>
      <c r="D26" s="75"/>
      <c r="E26" s="76"/>
    </row>
    <row r="27" spans="1:5" x14ac:dyDescent="0.35">
      <c r="A27" s="62" t="s">
        <v>29</v>
      </c>
      <c r="B27" s="77"/>
      <c r="C27" s="78"/>
      <c r="D27" s="78"/>
      <c r="E27" s="79"/>
    </row>
    <row r="28" spans="1:5" x14ac:dyDescent="0.35">
      <c r="A28" s="64" t="s">
        <v>30</v>
      </c>
      <c r="B28" s="74"/>
      <c r="C28" s="75"/>
      <c r="D28" s="75"/>
      <c r="E28" s="76"/>
    </row>
    <row r="29" spans="1:5" x14ac:dyDescent="0.35">
      <c r="A29" s="62" t="s">
        <v>31</v>
      </c>
      <c r="B29" s="77">
        <v>87210</v>
      </c>
      <c r="C29" s="78"/>
      <c r="D29" s="78"/>
      <c r="E29" s="79"/>
    </row>
    <row r="30" spans="1:5" x14ac:dyDescent="0.35">
      <c r="A30" s="64" t="s">
        <v>32</v>
      </c>
      <c r="B30" s="74"/>
      <c r="C30" s="75"/>
      <c r="D30" s="75"/>
      <c r="E30" s="76"/>
    </row>
    <row r="31" spans="1:5" x14ac:dyDescent="0.35">
      <c r="A31" s="62" t="s">
        <v>33</v>
      </c>
      <c r="B31" s="77">
        <v>665016</v>
      </c>
      <c r="C31" s="78"/>
      <c r="D31" s="78"/>
      <c r="E31" s="79"/>
    </row>
    <row r="32" spans="1:5" x14ac:dyDescent="0.35">
      <c r="A32" s="64" t="s">
        <v>34</v>
      </c>
      <c r="B32" s="74">
        <v>1018180</v>
      </c>
      <c r="C32" s="75"/>
      <c r="D32" s="75"/>
      <c r="E32" s="76"/>
    </row>
    <row r="33" spans="1:5" x14ac:dyDescent="0.35">
      <c r="A33" s="62" t="s">
        <v>35</v>
      </c>
      <c r="B33" s="77">
        <v>325682</v>
      </c>
      <c r="C33" s="78">
        <v>750000</v>
      </c>
      <c r="D33" s="78"/>
      <c r="E33" s="79"/>
    </row>
    <row r="34" spans="1:5" x14ac:dyDescent="0.35">
      <c r="A34" s="64" t="s">
        <v>36</v>
      </c>
      <c r="B34" s="74"/>
      <c r="C34" s="75"/>
      <c r="D34" s="75"/>
      <c r="E34" s="76"/>
    </row>
    <row r="35" spans="1:5" x14ac:dyDescent="0.35">
      <c r="A35" s="62" t="s">
        <v>37</v>
      </c>
      <c r="B35" s="77">
        <v>275380</v>
      </c>
      <c r="C35" s="78"/>
      <c r="D35" s="78"/>
      <c r="E35" s="79"/>
    </row>
    <row r="36" spans="1:5" x14ac:dyDescent="0.35">
      <c r="A36" s="64" t="s">
        <v>38</v>
      </c>
      <c r="B36" s="74">
        <v>24108</v>
      </c>
      <c r="C36" s="75"/>
      <c r="D36" s="75"/>
      <c r="E36" s="76"/>
    </row>
    <row r="37" spans="1:5" x14ac:dyDescent="0.35">
      <c r="A37" s="62" t="s">
        <v>39</v>
      </c>
      <c r="B37" s="77">
        <v>109551</v>
      </c>
      <c r="C37" s="78"/>
      <c r="D37" s="78"/>
      <c r="E37" s="79"/>
    </row>
    <row r="38" spans="1:5" x14ac:dyDescent="0.35">
      <c r="A38" s="64" t="s">
        <v>40</v>
      </c>
      <c r="B38" s="74"/>
      <c r="C38" s="75"/>
      <c r="D38" s="75"/>
      <c r="E38" s="76"/>
    </row>
    <row r="39" spans="1:5" x14ac:dyDescent="0.35">
      <c r="A39" s="62" t="s">
        <v>41</v>
      </c>
      <c r="B39" s="77">
        <v>3929790.8</v>
      </c>
      <c r="C39" s="78"/>
      <c r="D39" s="78"/>
      <c r="E39" s="79"/>
    </row>
    <row r="40" spans="1:5" x14ac:dyDescent="0.35">
      <c r="A40" s="64" t="s">
        <v>42</v>
      </c>
      <c r="B40" s="74"/>
      <c r="C40" s="75"/>
      <c r="D40" s="75"/>
      <c r="E40" s="76"/>
    </row>
    <row r="41" spans="1:5" x14ac:dyDescent="0.35">
      <c r="A41" s="62" t="s">
        <v>43</v>
      </c>
      <c r="B41" s="77"/>
      <c r="C41" s="78"/>
      <c r="D41" s="78"/>
      <c r="E41" s="79"/>
    </row>
    <row r="42" spans="1:5" x14ac:dyDescent="0.35">
      <c r="A42" s="64" t="s">
        <v>44</v>
      </c>
      <c r="B42" s="74"/>
      <c r="C42" s="75"/>
      <c r="D42" s="75"/>
      <c r="E42" s="76"/>
    </row>
    <row r="43" spans="1:5" x14ac:dyDescent="0.35">
      <c r="A43" s="62" t="s">
        <v>45</v>
      </c>
      <c r="B43" s="77"/>
      <c r="C43" s="78"/>
      <c r="D43" s="78"/>
      <c r="E43" s="79"/>
    </row>
    <row r="44" spans="1:5" ht="15" thickBot="1" x14ac:dyDescent="0.4">
      <c r="A44" s="64" t="s">
        <v>46</v>
      </c>
      <c r="B44" s="74"/>
      <c r="C44" s="75"/>
      <c r="D44" s="75"/>
      <c r="E44" s="76"/>
    </row>
    <row r="45" spans="1:5" ht="15" thickTop="1" x14ac:dyDescent="0.35">
      <c r="A45" s="66" t="s">
        <v>47</v>
      </c>
      <c r="B45" s="80">
        <v>9767313.5999999996</v>
      </c>
      <c r="C45" s="81">
        <v>750000</v>
      </c>
      <c r="D45" s="81">
        <v>2437096</v>
      </c>
      <c r="E45" s="82">
        <v>7400000</v>
      </c>
    </row>
    <row r="46" spans="1:5" x14ac:dyDescent="0.35">
      <c r="A46" s="65" t="s">
        <v>48</v>
      </c>
      <c r="B46" s="84">
        <v>2447953.823948984</v>
      </c>
      <c r="C46" s="85">
        <v>53571.428571428572</v>
      </c>
      <c r="D46" s="85">
        <v>580260.95238095243</v>
      </c>
      <c r="E46" s="86">
        <v>1500000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1" x14ac:dyDescent="0.35">
      <c r="A49" s="1" t="s">
        <v>50</v>
      </c>
    </row>
    <row r="50" spans="1:1" x14ac:dyDescent="0.35">
      <c r="A50" s="89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0"/>
  <sheetViews>
    <sheetView showZeros="0" topLeftCell="A34" workbookViewId="0">
      <selection activeCell="A50" sqref="A50:XFD50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114" t="s">
        <v>2</v>
      </c>
      <c r="B3" s="121" t="s">
        <v>72</v>
      </c>
      <c r="C3" s="121"/>
      <c r="D3" s="121"/>
      <c r="E3" s="121"/>
    </row>
    <row r="4" spans="1:5" x14ac:dyDescent="0.35">
      <c r="A4" s="92"/>
      <c r="B4" s="92"/>
      <c r="C4" s="92"/>
      <c r="D4" s="92"/>
      <c r="E4" s="92"/>
    </row>
    <row r="5" spans="1:5" x14ac:dyDescent="0.35">
      <c r="A5" s="100"/>
      <c r="B5" s="90" t="s">
        <v>3</v>
      </c>
      <c r="C5" s="120"/>
      <c r="D5" s="120"/>
      <c r="E5" s="91"/>
    </row>
    <row r="6" spans="1:5" x14ac:dyDescent="0.3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35">
      <c r="A7" s="94" t="s">
        <v>9</v>
      </c>
      <c r="B7" s="102">
        <v>1100000000000</v>
      </c>
      <c r="C7" s="119">
        <v>2300000000000</v>
      </c>
      <c r="D7" s="103">
        <v>41000000000</v>
      </c>
      <c r="E7" s="104">
        <v>3500000000</v>
      </c>
    </row>
    <row r="8" spans="1:5" x14ac:dyDescent="0.35">
      <c r="A8" s="95" t="s">
        <v>10</v>
      </c>
      <c r="B8" s="105"/>
      <c r="C8" s="106"/>
      <c r="D8" s="106"/>
      <c r="E8" s="107"/>
    </row>
    <row r="9" spans="1:5" x14ac:dyDescent="0.35">
      <c r="A9" s="93" t="s">
        <v>11</v>
      </c>
      <c r="B9" s="108">
        <v>290000</v>
      </c>
      <c r="C9" s="109"/>
      <c r="D9" s="109"/>
      <c r="E9" s="110"/>
    </row>
    <row r="10" spans="1:5" x14ac:dyDescent="0.35">
      <c r="A10" s="95" t="s">
        <v>12</v>
      </c>
      <c r="B10" s="105"/>
      <c r="C10" s="106"/>
      <c r="D10" s="106"/>
      <c r="E10" s="107"/>
    </row>
    <row r="11" spans="1:5" x14ac:dyDescent="0.35">
      <c r="A11" s="93" t="s">
        <v>13</v>
      </c>
      <c r="B11" s="108">
        <v>820000</v>
      </c>
      <c r="C11" s="109"/>
      <c r="D11" s="109"/>
      <c r="E11" s="110">
        <v>430000</v>
      </c>
    </row>
    <row r="12" spans="1:5" x14ac:dyDescent="0.35">
      <c r="A12" s="95" t="s">
        <v>14</v>
      </c>
      <c r="B12" s="105"/>
      <c r="C12" s="106"/>
      <c r="D12" s="106"/>
      <c r="E12" s="107"/>
    </row>
    <row r="13" spans="1:5" x14ac:dyDescent="0.35">
      <c r="A13" s="93" t="s">
        <v>15</v>
      </c>
      <c r="B13" s="108"/>
      <c r="C13" s="109"/>
      <c r="D13" s="109"/>
      <c r="E13" s="110"/>
    </row>
    <row r="14" spans="1:5" x14ac:dyDescent="0.35">
      <c r="A14" s="95" t="s">
        <v>16</v>
      </c>
      <c r="B14" s="105"/>
      <c r="C14" s="106"/>
      <c r="D14" s="106"/>
      <c r="E14" s="107"/>
    </row>
    <row r="15" spans="1:5" x14ac:dyDescent="0.35">
      <c r="A15" s="93" t="s">
        <v>17</v>
      </c>
      <c r="B15" s="108">
        <v>3400000</v>
      </c>
      <c r="C15" s="109"/>
      <c r="D15" s="109"/>
      <c r="E15" s="110"/>
    </row>
    <row r="16" spans="1:5" x14ac:dyDescent="0.35">
      <c r="A16" s="95" t="s">
        <v>18</v>
      </c>
      <c r="B16" s="105">
        <v>18000000</v>
      </c>
      <c r="C16" s="106"/>
      <c r="D16" s="106">
        <v>1900000</v>
      </c>
      <c r="E16" s="107">
        <v>2500000</v>
      </c>
    </row>
    <row r="17" spans="1:5" x14ac:dyDescent="0.35">
      <c r="A17" s="93" t="s">
        <v>19</v>
      </c>
      <c r="B17" s="108"/>
      <c r="C17" s="109"/>
      <c r="D17" s="109"/>
      <c r="E17" s="110"/>
    </row>
    <row r="18" spans="1:5" x14ac:dyDescent="0.35">
      <c r="A18" s="95" t="s">
        <v>20</v>
      </c>
      <c r="B18" s="105">
        <v>15000</v>
      </c>
      <c r="C18" s="106"/>
      <c r="D18" s="106"/>
      <c r="E18" s="107"/>
    </row>
    <row r="19" spans="1:5" x14ac:dyDescent="0.35">
      <c r="A19" s="93" t="s">
        <v>21</v>
      </c>
      <c r="B19" s="108">
        <v>85000</v>
      </c>
      <c r="C19" s="109"/>
      <c r="D19" s="118"/>
      <c r="E19" s="110"/>
    </row>
    <row r="20" spans="1:5" x14ac:dyDescent="0.35">
      <c r="A20" s="95" t="s">
        <v>22</v>
      </c>
      <c r="B20" s="105"/>
      <c r="C20" s="106"/>
      <c r="D20" s="106"/>
      <c r="E20" s="107"/>
    </row>
    <row r="21" spans="1:5" x14ac:dyDescent="0.35">
      <c r="A21" s="93" t="s">
        <v>23</v>
      </c>
      <c r="B21" s="108"/>
      <c r="C21" s="109"/>
      <c r="D21" s="109"/>
      <c r="E21" s="110"/>
    </row>
    <row r="22" spans="1:5" x14ac:dyDescent="0.35">
      <c r="A22" s="95" t="s">
        <v>24</v>
      </c>
      <c r="B22" s="105"/>
      <c r="C22" s="106"/>
      <c r="D22" s="106"/>
      <c r="E22" s="107"/>
    </row>
    <row r="23" spans="1:5" x14ac:dyDescent="0.35">
      <c r="A23" s="93" t="s">
        <v>25</v>
      </c>
      <c r="B23" s="108"/>
      <c r="C23" s="109"/>
      <c r="D23" s="109"/>
      <c r="E23" s="110"/>
    </row>
    <row r="24" spans="1:5" x14ac:dyDescent="0.35">
      <c r="A24" s="95" t="s">
        <v>26</v>
      </c>
      <c r="B24" s="105"/>
      <c r="C24" s="106"/>
      <c r="D24" s="106"/>
      <c r="E24" s="107"/>
    </row>
    <row r="25" spans="1:5" x14ac:dyDescent="0.35">
      <c r="A25" s="93" t="s">
        <v>27</v>
      </c>
      <c r="B25" s="108"/>
      <c r="C25" s="109"/>
      <c r="D25" s="109"/>
      <c r="E25" s="110"/>
    </row>
    <row r="26" spans="1:5" x14ac:dyDescent="0.35">
      <c r="A26" s="95" t="s">
        <v>28</v>
      </c>
      <c r="B26" s="105"/>
      <c r="C26" s="106"/>
      <c r="D26" s="106"/>
      <c r="E26" s="107"/>
    </row>
    <row r="27" spans="1:5" x14ac:dyDescent="0.35">
      <c r="A27" s="93" t="s">
        <v>29</v>
      </c>
      <c r="B27" s="108"/>
      <c r="C27" s="109"/>
      <c r="D27" s="109"/>
      <c r="E27" s="110"/>
    </row>
    <row r="28" spans="1:5" x14ac:dyDescent="0.35">
      <c r="A28" s="95" t="s">
        <v>30</v>
      </c>
      <c r="B28" s="105"/>
      <c r="C28" s="106"/>
      <c r="D28" s="106"/>
      <c r="E28" s="107"/>
    </row>
    <row r="29" spans="1:5" x14ac:dyDescent="0.35">
      <c r="A29" s="93" t="s">
        <v>31</v>
      </c>
      <c r="B29" s="108">
        <v>1900000</v>
      </c>
      <c r="C29" s="109"/>
      <c r="D29" s="109"/>
      <c r="E29" s="110"/>
    </row>
    <row r="30" spans="1:5" x14ac:dyDescent="0.35">
      <c r="A30" s="95" t="s">
        <v>32</v>
      </c>
      <c r="B30" s="105"/>
      <c r="C30" s="106"/>
      <c r="D30" s="106"/>
      <c r="E30" s="107"/>
    </row>
    <row r="31" spans="1:5" x14ac:dyDescent="0.35">
      <c r="A31" s="93" t="s">
        <v>33</v>
      </c>
      <c r="B31" s="108">
        <v>8000000</v>
      </c>
      <c r="C31" s="109"/>
      <c r="D31" s="109"/>
      <c r="E31" s="110"/>
    </row>
    <row r="32" spans="1:5" x14ac:dyDescent="0.35">
      <c r="A32" s="95" t="s">
        <v>34</v>
      </c>
      <c r="B32" s="105">
        <v>2800000</v>
      </c>
      <c r="C32" s="106"/>
      <c r="D32" s="106"/>
      <c r="E32" s="107"/>
    </row>
    <row r="33" spans="1:5" x14ac:dyDescent="0.35">
      <c r="A33" s="93" t="s">
        <v>35</v>
      </c>
      <c r="B33" s="108">
        <v>520000</v>
      </c>
      <c r="C33" s="109">
        <v>21000</v>
      </c>
      <c r="D33" s="109"/>
      <c r="E33" s="110"/>
    </row>
    <row r="34" spans="1:5" x14ac:dyDescent="0.35">
      <c r="A34" s="95" t="s">
        <v>36</v>
      </c>
      <c r="B34" s="105"/>
      <c r="C34" s="106"/>
      <c r="D34" s="106"/>
      <c r="E34" s="107"/>
    </row>
    <row r="35" spans="1:5" x14ac:dyDescent="0.35">
      <c r="A35" s="93" t="s">
        <v>37</v>
      </c>
      <c r="B35" s="108">
        <v>210000</v>
      </c>
      <c r="C35" s="109"/>
      <c r="D35" s="109"/>
      <c r="E35" s="110"/>
    </row>
    <row r="36" spans="1:5" x14ac:dyDescent="0.35">
      <c r="A36" s="95" t="s">
        <v>38</v>
      </c>
      <c r="B36" s="105"/>
      <c r="C36" s="106"/>
      <c r="D36" s="106"/>
      <c r="E36" s="107"/>
    </row>
    <row r="37" spans="1:5" x14ac:dyDescent="0.35">
      <c r="A37" s="93" t="s">
        <v>39</v>
      </c>
      <c r="B37" s="108">
        <v>47000</v>
      </c>
      <c r="C37" s="109"/>
      <c r="D37" s="109"/>
      <c r="E37" s="110"/>
    </row>
    <row r="38" spans="1:5" x14ac:dyDescent="0.35">
      <c r="A38" s="95" t="s">
        <v>40</v>
      </c>
      <c r="B38" s="105"/>
      <c r="C38" s="106"/>
      <c r="D38" s="106"/>
      <c r="E38" s="107"/>
    </row>
    <row r="39" spans="1:5" x14ac:dyDescent="0.35">
      <c r="A39" s="93" t="s">
        <v>41</v>
      </c>
      <c r="B39" s="108">
        <v>12000000</v>
      </c>
      <c r="C39" s="109"/>
      <c r="D39" s="109"/>
      <c r="E39" s="110">
        <v>230000</v>
      </c>
    </row>
    <row r="40" spans="1:5" x14ac:dyDescent="0.35">
      <c r="A40" s="95" t="s">
        <v>42</v>
      </c>
      <c r="B40" s="105"/>
      <c r="C40" s="106"/>
      <c r="D40" s="106"/>
      <c r="E40" s="107"/>
    </row>
    <row r="41" spans="1:5" x14ac:dyDescent="0.35">
      <c r="A41" s="93" t="s">
        <v>43</v>
      </c>
      <c r="B41" s="108"/>
      <c r="C41" s="109"/>
      <c r="D41" s="109"/>
      <c r="E41" s="110"/>
    </row>
    <row r="42" spans="1:5" x14ac:dyDescent="0.35">
      <c r="A42" s="95" t="s">
        <v>44</v>
      </c>
      <c r="B42" s="105"/>
      <c r="C42" s="106"/>
      <c r="D42" s="106"/>
      <c r="E42" s="107"/>
    </row>
    <row r="43" spans="1:5" x14ac:dyDescent="0.35">
      <c r="A43" s="93" t="s">
        <v>45</v>
      </c>
      <c r="B43" s="108"/>
      <c r="C43" s="109"/>
      <c r="D43" s="109"/>
      <c r="E43" s="110"/>
    </row>
    <row r="44" spans="1:5" ht="15" thickBot="1" x14ac:dyDescent="0.4">
      <c r="A44" s="95" t="s">
        <v>46</v>
      </c>
      <c r="B44" s="105"/>
      <c r="C44" s="106"/>
      <c r="D44" s="106"/>
      <c r="E44" s="107"/>
    </row>
    <row r="45" spans="1:5" ht="15" thickTop="1" x14ac:dyDescent="0.35">
      <c r="A45" s="97" t="s">
        <v>47</v>
      </c>
      <c r="B45" s="111">
        <v>48000000</v>
      </c>
      <c r="C45" s="112">
        <v>21000</v>
      </c>
      <c r="D45" s="112">
        <v>1900000</v>
      </c>
      <c r="E45" s="113">
        <v>3000000</v>
      </c>
    </row>
    <row r="46" spans="1:5" x14ac:dyDescent="0.35">
      <c r="A46" s="96" t="s">
        <v>48</v>
      </c>
      <c r="B46" s="115">
        <v>9400000</v>
      </c>
      <c r="C46" s="116">
        <v>1500</v>
      </c>
      <c r="D46" s="116">
        <v>460000</v>
      </c>
      <c r="E46" s="117">
        <v>620000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1" x14ac:dyDescent="0.35">
      <c r="A49" s="1" t="s">
        <v>50</v>
      </c>
    </row>
    <row r="50" spans="1:1" x14ac:dyDescent="0.35">
      <c r="A50" s="89"/>
    </row>
  </sheetData>
  <mergeCells count="3">
    <mergeCell ref="A1:E1"/>
    <mergeCell ref="A2:E2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topLeftCell="A37" workbookViewId="0">
      <selection activeCell="A49" sqref="A49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" customHeight="1" x14ac:dyDescent="0.45">
      <c r="A1" s="319" t="s">
        <v>0</v>
      </c>
      <c r="B1" s="320"/>
      <c r="C1" s="320"/>
      <c r="D1" s="320"/>
      <c r="E1" s="320"/>
    </row>
    <row r="2" spans="1:5" ht="18" customHeight="1" x14ac:dyDescent="0.45">
      <c r="A2" s="319" t="s">
        <v>1</v>
      </c>
      <c r="B2" s="324"/>
      <c r="C2" s="324"/>
      <c r="D2" s="324"/>
      <c r="E2" s="324"/>
    </row>
    <row r="3" spans="1:5" x14ac:dyDescent="0.35">
      <c r="A3" s="114" t="s">
        <v>2</v>
      </c>
      <c r="B3" s="325" t="s">
        <v>73</v>
      </c>
      <c r="C3" s="326"/>
      <c r="D3" s="326"/>
      <c r="E3" s="326"/>
    </row>
    <row r="4" spans="1:5" x14ac:dyDescent="0.35">
      <c r="A4" s="92"/>
      <c r="B4" s="92"/>
      <c r="C4" s="92"/>
      <c r="D4" s="92"/>
      <c r="E4" s="92"/>
    </row>
    <row r="5" spans="1:5" x14ac:dyDescent="0.35">
      <c r="A5" s="100"/>
      <c r="B5" s="327" t="s">
        <v>3</v>
      </c>
      <c r="C5" s="321"/>
      <c r="D5" s="321"/>
      <c r="E5" s="328"/>
    </row>
    <row r="6" spans="1:5" x14ac:dyDescent="0.35">
      <c r="A6" s="101" t="s">
        <v>4</v>
      </c>
      <c r="B6" s="98" t="s">
        <v>5</v>
      </c>
      <c r="C6" s="98" t="s">
        <v>6</v>
      </c>
      <c r="D6" s="98" t="s">
        <v>7</v>
      </c>
      <c r="E6" s="99" t="s">
        <v>8</v>
      </c>
    </row>
    <row r="7" spans="1:5" x14ac:dyDescent="0.35">
      <c r="A7" s="94" t="s">
        <v>9</v>
      </c>
      <c r="B7" s="102">
        <v>2502384400000</v>
      </c>
      <c r="C7" s="119">
        <v>11000000000000</v>
      </c>
      <c r="D7" s="103">
        <v>56826000000</v>
      </c>
      <c r="E7" s="104">
        <v>2600000000</v>
      </c>
    </row>
    <row r="8" spans="1:5" x14ac:dyDescent="0.35">
      <c r="A8" s="95" t="s">
        <v>10</v>
      </c>
      <c r="B8" s="105"/>
      <c r="C8" s="106"/>
      <c r="D8" s="106"/>
      <c r="E8" s="107"/>
    </row>
    <row r="9" spans="1:5" x14ac:dyDescent="0.35">
      <c r="A9" s="93" t="s">
        <v>11</v>
      </c>
      <c r="B9" s="108">
        <v>137543</v>
      </c>
      <c r="C9" s="109"/>
      <c r="D9" s="109"/>
      <c r="E9" s="110"/>
    </row>
    <row r="10" spans="1:5" x14ac:dyDescent="0.35">
      <c r="A10" s="95" t="s">
        <v>12</v>
      </c>
      <c r="B10" s="105"/>
      <c r="C10" s="106"/>
      <c r="D10" s="106"/>
      <c r="E10" s="107"/>
    </row>
    <row r="11" spans="1:5" x14ac:dyDescent="0.35">
      <c r="A11" s="93" t="s">
        <v>13</v>
      </c>
      <c r="B11" s="108">
        <v>515376</v>
      </c>
      <c r="C11" s="109"/>
      <c r="D11" s="109"/>
      <c r="E11" s="110">
        <v>190000</v>
      </c>
    </row>
    <row r="12" spans="1:5" x14ac:dyDescent="0.35">
      <c r="A12" s="95" t="s">
        <v>14</v>
      </c>
      <c r="B12" s="105">
        <v>81686</v>
      </c>
      <c r="C12" s="106"/>
      <c r="D12" s="106"/>
      <c r="E12" s="107"/>
    </row>
    <row r="13" spans="1:5" x14ac:dyDescent="0.35">
      <c r="A13" s="93" t="s">
        <v>15</v>
      </c>
      <c r="B13" s="108"/>
      <c r="C13" s="109"/>
      <c r="D13" s="109"/>
      <c r="E13" s="110"/>
    </row>
    <row r="14" spans="1:5" x14ac:dyDescent="0.35">
      <c r="A14" s="95" t="s">
        <v>16</v>
      </c>
      <c r="B14" s="105"/>
      <c r="C14" s="106"/>
      <c r="D14" s="106"/>
      <c r="E14" s="107"/>
    </row>
    <row r="15" spans="1:5" x14ac:dyDescent="0.35">
      <c r="A15" s="93" t="s">
        <v>17</v>
      </c>
      <c r="B15" s="108">
        <v>1455541</v>
      </c>
      <c r="C15" s="109"/>
      <c r="D15" s="109"/>
      <c r="E15" s="110"/>
    </row>
    <row r="16" spans="1:5" x14ac:dyDescent="0.35">
      <c r="A16" s="95" t="s">
        <v>18</v>
      </c>
      <c r="B16" s="105">
        <v>5935150</v>
      </c>
      <c r="C16" s="106"/>
      <c r="D16" s="106">
        <v>2882880</v>
      </c>
      <c r="E16" s="107">
        <v>2100000</v>
      </c>
    </row>
    <row r="17" spans="1:5" x14ac:dyDescent="0.35">
      <c r="A17" s="93" t="s">
        <v>19</v>
      </c>
      <c r="B17" s="108"/>
      <c r="C17" s="109"/>
      <c r="D17" s="109"/>
      <c r="E17" s="110"/>
    </row>
    <row r="18" spans="1:5" x14ac:dyDescent="0.35">
      <c r="A18" s="95" t="s">
        <v>20</v>
      </c>
      <c r="B18" s="105">
        <v>34934</v>
      </c>
      <c r="C18" s="106"/>
      <c r="D18" s="106"/>
      <c r="E18" s="107"/>
    </row>
    <row r="19" spans="1:5" x14ac:dyDescent="0.35">
      <c r="A19" s="93" t="s">
        <v>21</v>
      </c>
      <c r="B19" s="108">
        <v>77643</v>
      </c>
      <c r="C19" s="109"/>
      <c r="D19" s="118"/>
      <c r="E19" s="110"/>
    </row>
    <row r="20" spans="1:5" x14ac:dyDescent="0.35">
      <c r="A20" s="95" t="s">
        <v>22</v>
      </c>
      <c r="B20" s="105"/>
      <c r="C20" s="106"/>
      <c r="D20" s="106"/>
      <c r="E20" s="107"/>
    </row>
    <row r="21" spans="1:5" x14ac:dyDescent="0.35">
      <c r="A21" s="93" t="s">
        <v>23</v>
      </c>
      <c r="B21" s="108"/>
      <c r="C21" s="109"/>
      <c r="D21" s="109"/>
      <c r="E21" s="110"/>
    </row>
    <row r="22" spans="1:5" x14ac:dyDescent="0.35">
      <c r="A22" s="95" t="s">
        <v>24</v>
      </c>
      <c r="B22" s="105"/>
      <c r="C22" s="106"/>
      <c r="D22" s="106"/>
      <c r="E22" s="107"/>
    </row>
    <row r="23" spans="1:5" x14ac:dyDescent="0.35">
      <c r="A23" s="93" t="s">
        <v>25</v>
      </c>
      <c r="B23" s="108">
        <v>34216</v>
      </c>
      <c r="C23" s="109"/>
      <c r="D23" s="109"/>
      <c r="E23" s="110"/>
    </row>
    <row r="24" spans="1:5" x14ac:dyDescent="0.35">
      <c r="A24" s="95" t="s">
        <v>26</v>
      </c>
      <c r="B24" s="105"/>
      <c r="C24" s="106"/>
      <c r="D24" s="106"/>
      <c r="E24" s="107"/>
    </row>
    <row r="25" spans="1:5" x14ac:dyDescent="0.35">
      <c r="A25" s="93" t="s">
        <v>27</v>
      </c>
      <c r="B25" s="108"/>
      <c r="C25" s="109"/>
      <c r="D25" s="109"/>
      <c r="E25" s="110"/>
    </row>
    <row r="26" spans="1:5" x14ac:dyDescent="0.35">
      <c r="A26" s="95" t="s">
        <v>28</v>
      </c>
      <c r="B26" s="105"/>
      <c r="C26" s="106"/>
      <c r="D26" s="106"/>
      <c r="E26" s="107"/>
    </row>
    <row r="27" spans="1:5" x14ac:dyDescent="0.35">
      <c r="A27" s="93" t="s">
        <v>29</v>
      </c>
      <c r="B27" s="108"/>
      <c r="C27" s="109"/>
      <c r="D27" s="109"/>
      <c r="E27" s="110"/>
    </row>
    <row r="28" spans="1:5" x14ac:dyDescent="0.35">
      <c r="A28" s="95" t="s">
        <v>30</v>
      </c>
      <c r="B28" s="105"/>
      <c r="C28" s="106"/>
      <c r="D28" s="106"/>
      <c r="E28" s="107"/>
    </row>
    <row r="29" spans="1:5" x14ac:dyDescent="0.35">
      <c r="A29" s="93" t="s">
        <v>31</v>
      </c>
      <c r="B29" s="108">
        <v>1292787.5</v>
      </c>
      <c r="C29" s="109"/>
      <c r="D29" s="109"/>
      <c r="E29" s="110"/>
    </row>
    <row r="30" spans="1:5" x14ac:dyDescent="0.35">
      <c r="A30" s="95" t="s">
        <v>32</v>
      </c>
      <c r="B30" s="105"/>
      <c r="C30" s="106"/>
      <c r="D30" s="106"/>
      <c r="E30" s="107"/>
    </row>
    <row r="31" spans="1:5" x14ac:dyDescent="0.35">
      <c r="A31" s="93" t="s">
        <v>33</v>
      </c>
      <c r="B31" s="108">
        <v>7287870</v>
      </c>
      <c r="C31" s="109"/>
      <c r="D31" s="109"/>
      <c r="E31" s="110"/>
    </row>
    <row r="32" spans="1:5" x14ac:dyDescent="0.35">
      <c r="A32" s="95" t="s">
        <v>34</v>
      </c>
      <c r="B32" s="105">
        <v>3291060</v>
      </c>
      <c r="C32" s="106"/>
      <c r="D32" s="106"/>
      <c r="E32" s="107"/>
    </row>
    <row r="33" spans="1:5" x14ac:dyDescent="0.35">
      <c r="A33" s="93" t="s">
        <v>35</v>
      </c>
      <c r="B33" s="108">
        <v>299443</v>
      </c>
      <c r="C33" s="109"/>
      <c r="D33" s="109"/>
      <c r="E33" s="110"/>
    </row>
    <row r="34" spans="1:5" x14ac:dyDescent="0.35">
      <c r="A34" s="95" t="s">
        <v>36</v>
      </c>
      <c r="B34" s="105"/>
      <c r="C34" s="106"/>
      <c r="D34" s="106"/>
      <c r="E34" s="107"/>
    </row>
    <row r="35" spans="1:5" x14ac:dyDescent="0.35">
      <c r="A35" s="93" t="s">
        <v>37</v>
      </c>
      <c r="B35" s="108">
        <v>83856</v>
      </c>
      <c r="C35" s="109"/>
      <c r="D35" s="109"/>
      <c r="E35" s="110"/>
    </row>
    <row r="36" spans="1:5" x14ac:dyDescent="0.35">
      <c r="A36" s="95" t="s">
        <v>38</v>
      </c>
      <c r="B36" s="105"/>
      <c r="C36" s="106"/>
      <c r="D36" s="106"/>
      <c r="E36" s="107"/>
    </row>
    <row r="37" spans="1:5" x14ac:dyDescent="0.35">
      <c r="A37" s="93" t="s">
        <v>39</v>
      </c>
      <c r="B37" s="108"/>
      <c r="C37" s="109"/>
      <c r="D37" s="109"/>
      <c r="E37" s="110"/>
    </row>
    <row r="38" spans="1:5" x14ac:dyDescent="0.35">
      <c r="A38" s="95" t="s">
        <v>40</v>
      </c>
      <c r="B38" s="105"/>
      <c r="C38" s="106"/>
      <c r="D38" s="106"/>
      <c r="E38" s="107"/>
    </row>
    <row r="39" spans="1:5" x14ac:dyDescent="0.35">
      <c r="A39" s="93" t="s">
        <v>41</v>
      </c>
      <c r="B39" s="108">
        <v>5644290</v>
      </c>
      <c r="C39" s="109"/>
      <c r="D39" s="109"/>
      <c r="E39" s="110">
        <v>110000</v>
      </c>
    </row>
    <row r="40" spans="1:5" x14ac:dyDescent="0.35">
      <c r="A40" s="95" t="s">
        <v>42</v>
      </c>
      <c r="B40" s="105"/>
      <c r="C40" s="106"/>
      <c r="D40" s="106"/>
      <c r="E40" s="107"/>
    </row>
    <row r="41" spans="1:5" x14ac:dyDescent="0.35">
      <c r="A41" s="93" t="s">
        <v>43</v>
      </c>
      <c r="B41" s="108"/>
      <c r="C41" s="109"/>
      <c r="D41" s="109"/>
      <c r="E41" s="110"/>
    </row>
    <row r="42" spans="1:5" x14ac:dyDescent="0.35">
      <c r="A42" s="95" t="s">
        <v>44</v>
      </c>
      <c r="B42" s="105"/>
      <c r="C42" s="106"/>
      <c r="D42" s="106"/>
      <c r="E42" s="107"/>
    </row>
    <row r="43" spans="1:5" x14ac:dyDescent="0.35">
      <c r="A43" s="93" t="s">
        <v>45</v>
      </c>
      <c r="B43" s="108"/>
      <c r="C43" s="109"/>
      <c r="D43" s="109"/>
      <c r="E43" s="110"/>
    </row>
    <row r="44" spans="1:5" ht="15" thickBot="1" x14ac:dyDescent="0.4">
      <c r="A44" s="95" t="s">
        <v>46</v>
      </c>
      <c r="B44" s="105"/>
      <c r="C44" s="106"/>
      <c r="D44" s="106"/>
      <c r="E44" s="107"/>
    </row>
    <row r="45" spans="1:5" ht="15" thickTop="1" x14ac:dyDescent="0.35">
      <c r="A45" s="97" t="s">
        <v>47</v>
      </c>
      <c r="B45" s="111">
        <v>26171395.5</v>
      </c>
      <c r="C45" s="112">
        <v>0</v>
      </c>
      <c r="D45" s="112">
        <v>2882880</v>
      </c>
      <c r="E45" s="113">
        <v>2400000</v>
      </c>
    </row>
    <row r="46" spans="1:5" x14ac:dyDescent="0.35">
      <c r="A46" s="96" t="s">
        <v>48</v>
      </c>
      <c r="B46" s="115">
        <v>4452537.0340820542</v>
      </c>
      <c r="C46" s="116">
        <v>0</v>
      </c>
      <c r="D46" s="116">
        <v>686400</v>
      </c>
      <c r="E46" s="117">
        <v>535833.33333333326</v>
      </c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1" x14ac:dyDescent="0.35">
      <c r="A49" s="290" t="s">
        <v>50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25" workbookViewId="0">
      <selection activeCell="A49" sqref="A49"/>
    </sheetView>
  </sheetViews>
  <sheetFormatPr baseColWidth="10" defaultColWidth="11.453125" defaultRowHeight="14.5" x14ac:dyDescent="0.35"/>
  <cols>
    <col min="1" max="1" width="22.7265625" style="5" customWidth="1"/>
    <col min="2" max="5" width="16.7265625" style="5" customWidth="1"/>
    <col min="6" max="16384" width="11.453125" style="5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144" t="s">
        <v>2</v>
      </c>
      <c r="B3" s="325" t="s">
        <v>74</v>
      </c>
      <c r="C3" s="326"/>
      <c r="D3" s="326"/>
      <c r="E3" s="326"/>
    </row>
    <row r="4" spans="1:5" x14ac:dyDescent="0.35">
      <c r="A4" s="122"/>
      <c r="B4" s="122"/>
      <c r="C4" s="122"/>
      <c r="D4" s="122"/>
      <c r="E4" s="122"/>
    </row>
    <row r="5" spans="1:5" x14ac:dyDescent="0.35">
      <c r="A5" s="130"/>
      <c r="B5" s="321" t="s">
        <v>3</v>
      </c>
      <c r="C5" s="322"/>
      <c r="D5" s="322"/>
      <c r="E5" s="323"/>
    </row>
    <row r="6" spans="1:5" x14ac:dyDescent="0.35">
      <c r="A6" s="131" t="s">
        <v>4</v>
      </c>
      <c r="B6" s="128" t="s">
        <v>5</v>
      </c>
      <c r="C6" s="128" t="s">
        <v>6</v>
      </c>
      <c r="D6" s="128" t="s">
        <v>7</v>
      </c>
      <c r="E6" s="129" t="s">
        <v>8</v>
      </c>
    </row>
    <row r="7" spans="1:5" x14ac:dyDescent="0.35">
      <c r="A7" s="124" t="s">
        <v>9</v>
      </c>
      <c r="B7" s="132">
        <v>520000000000</v>
      </c>
      <c r="C7" s="149">
        <v>5000000000000</v>
      </c>
      <c r="D7" s="133">
        <v>71155500000</v>
      </c>
      <c r="E7" s="134">
        <v>1000000000</v>
      </c>
    </row>
    <row r="8" spans="1:5" x14ac:dyDescent="0.35">
      <c r="A8" s="125" t="s">
        <v>10</v>
      </c>
      <c r="B8" s="135"/>
      <c r="C8" s="136"/>
      <c r="D8" s="136"/>
      <c r="E8" s="137"/>
    </row>
    <row r="9" spans="1:5" x14ac:dyDescent="0.35">
      <c r="A9" s="123" t="s">
        <v>11</v>
      </c>
      <c r="B9" s="138">
        <v>1200000</v>
      </c>
      <c r="C9" s="139"/>
      <c r="D9" s="139"/>
      <c r="E9" s="140"/>
    </row>
    <row r="10" spans="1:5" x14ac:dyDescent="0.35">
      <c r="A10" s="125" t="s">
        <v>12</v>
      </c>
      <c r="B10" s="135"/>
      <c r="C10" s="136"/>
      <c r="D10" s="136"/>
      <c r="E10" s="137"/>
    </row>
    <row r="11" spans="1:5" x14ac:dyDescent="0.35">
      <c r="A11" s="123" t="s">
        <v>13</v>
      </c>
      <c r="B11" s="138">
        <v>1100000</v>
      </c>
      <c r="C11" s="139"/>
      <c r="D11" s="139">
        <v>868257</v>
      </c>
      <c r="E11" s="140">
        <v>86000</v>
      </c>
    </row>
    <row r="12" spans="1:5" x14ac:dyDescent="0.35">
      <c r="A12" s="125" t="s">
        <v>14</v>
      </c>
      <c r="B12" s="135"/>
      <c r="C12" s="136"/>
      <c r="D12" s="136"/>
      <c r="E12" s="137"/>
    </row>
    <row r="13" spans="1:5" x14ac:dyDescent="0.35">
      <c r="A13" s="123" t="s">
        <v>15</v>
      </c>
      <c r="B13" s="138"/>
      <c r="C13" s="139"/>
      <c r="D13" s="139"/>
      <c r="E13" s="140"/>
    </row>
    <row r="14" spans="1:5" x14ac:dyDescent="0.35">
      <c r="A14" s="125" t="s">
        <v>16</v>
      </c>
      <c r="B14" s="135"/>
      <c r="C14" s="136"/>
      <c r="D14" s="136"/>
      <c r="E14" s="137"/>
    </row>
    <row r="15" spans="1:5" x14ac:dyDescent="0.35">
      <c r="A15" s="123" t="s">
        <v>17</v>
      </c>
      <c r="B15" s="138">
        <v>3300000</v>
      </c>
      <c r="C15" s="139"/>
      <c r="D15" s="139">
        <v>1068771.6000000001</v>
      </c>
      <c r="E15" s="140">
        <v>1400000</v>
      </c>
    </row>
    <row r="16" spans="1:5" x14ac:dyDescent="0.35">
      <c r="A16" s="125" t="s">
        <v>18</v>
      </c>
      <c r="B16" s="135">
        <v>9600000</v>
      </c>
      <c r="C16" s="136"/>
      <c r="D16" s="136">
        <v>10174437</v>
      </c>
      <c r="E16" s="137"/>
    </row>
    <row r="17" spans="1:5" x14ac:dyDescent="0.35">
      <c r="A17" s="123" t="s">
        <v>19</v>
      </c>
      <c r="B17" s="138"/>
      <c r="C17" s="139"/>
      <c r="D17" s="139"/>
      <c r="E17" s="140"/>
    </row>
    <row r="18" spans="1:5" x14ac:dyDescent="0.35">
      <c r="A18" s="125" t="s">
        <v>20</v>
      </c>
      <c r="B18" s="135">
        <v>29000</v>
      </c>
      <c r="C18" s="136"/>
      <c r="D18" s="136"/>
      <c r="E18" s="137"/>
    </row>
    <row r="19" spans="1:5" x14ac:dyDescent="0.35">
      <c r="A19" s="123" t="s">
        <v>21</v>
      </c>
      <c r="B19" s="138">
        <v>54000</v>
      </c>
      <c r="C19" s="139"/>
      <c r="D19" s="148"/>
      <c r="E19" s="140"/>
    </row>
    <row r="20" spans="1:5" x14ac:dyDescent="0.35">
      <c r="A20" s="125" t="s">
        <v>22</v>
      </c>
      <c r="B20" s="135"/>
      <c r="C20" s="136"/>
      <c r="D20" s="136"/>
      <c r="E20" s="137"/>
    </row>
    <row r="21" spans="1:5" x14ac:dyDescent="0.35">
      <c r="A21" s="123" t="s">
        <v>23</v>
      </c>
      <c r="B21" s="138"/>
      <c r="C21" s="139"/>
      <c r="D21" s="139"/>
      <c r="E21" s="140"/>
    </row>
    <row r="22" spans="1:5" x14ac:dyDescent="0.35">
      <c r="A22" s="125" t="s">
        <v>24</v>
      </c>
      <c r="B22" s="135"/>
      <c r="C22" s="136"/>
      <c r="D22" s="136"/>
      <c r="E22" s="137"/>
    </row>
    <row r="23" spans="1:5" x14ac:dyDescent="0.35">
      <c r="A23" s="123" t="s">
        <v>25</v>
      </c>
      <c r="B23" s="138"/>
      <c r="C23" s="139"/>
      <c r="D23" s="139"/>
      <c r="E23" s="140"/>
    </row>
    <row r="24" spans="1:5" x14ac:dyDescent="0.35">
      <c r="A24" s="125" t="s">
        <v>26</v>
      </c>
      <c r="B24" s="135"/>
      <c r="C24" s="136"/>
      <c r="D24" s="136"/>
      <c r="E24" s="137"/>
    </row>
    <row r="25" spans="1:5" x14ac:dyDescent="0.35">
      <c r="A25" s="123" t="s">
        <v>27</v>
      </c>
      <c r="B25" s="138"/>
      <c r="C25" s="139"/>
      <c r="D25" s="139"/>
      <c r="E25" s="140"/>
    </row>
    <row r="26" spans="1:5" x14ac:dyDescent="0.35">
      <c r="A26" s="125" t="s">
        <v>28</v>
      </c>
      <c r="B26" s="135">
        <v>210000</v>
      </c>
      <c r="C26" s="136"/>
      <c r="D26" s="136"/>
      <c r="E26" s="137"/>
    </row>
    <row r="27" spans="1:5" x14ac:dyDescent="0.35">
      <c r="A27" s="123" t="s">
        <v>29</v>
      </c>
      <c r="B27" s="138">
        <v>190000</v>
      </c>
      <c r="C27" s="139"/>
      <c r="D27" s="139"/>
      <c r="E27" s="140"/>
    </row>
    <row r="28" spans="1:5" x14ac:dyDescent="0.35">
      <c r="A28" s="125" t="s">
        <v>30</v>
      </c>
      <c r="B28" s="135"/>
      <c r="C28" s="136"/>
      <c r="D28" s="136"/>
      <c r="E28" s="137"/>
    </row>
    <row r="29" spans="1:5" x14ac:dyDescent="0.35">
      <c r="A29" s="123" t="s">
        <v>31</v>
      </c>
      <c r="B29" s="138">
        <v>810000</v>
      </c>
      <c r="C29" s="139"/>
      <c r="D29" s="139"/>
      <c r="E29" s="140"/>
    </row>
    <row r="30" spans="1:5" x14ac:dyDescent="0.35">
      <c r="A30" s="125" t="s">
        <v>32</v>
      </c>
      <c r="B30" s="135">
        <v>2800000</v>
      </c>
      <c r="C30" s="136"/>
      <c r="D30" s="136"/>
      <c r="E30" s="137"/>
    </row>
    <row r="31" spans="1:5" x14ac:dyDescent="0.35">
      <c r="A31" s="123" t="s">
        <v>33</v>
      </c>
      <c r="B31" s="138">
        <v>43000000</v>
      </c>
      <c r="C31" s="139"/>
      <c r="D31" s="139"/>
      <c r="E31" s="140"/>
    </row>
    <row r="32" spans="1:5" x14ac:dyDescent="0.35">
      <c r="A32" s="125" t="s">
        <v>34</v>
      </c>
      <c r="B32" s="135">
        <v>8700000</v>
      </c>
      <c r="C32" s="136"/>
      <c r="D32" s="136"/>
      <c r="E32" s="137"/>
    </row>
    <row r="33" spans="1:5" x14ac:dyDescent="0.35">
      <c r="A33" s="123" t="s">
        <v>35</v>
      </c>
      <c r="B33" s="138">
        <v>3400000</v>
      </c>
      <c r="C33" s="139"/>
      <c r="D33" s="139"/>
      <c r="E33" s="140"/>
    </row>
    <row r="34" spans="1:5" x14ac:dyDescent="0.35">
      <c r="A34" s="125" t="s">
        <v>36</v>
      </c>
      <c r="B34" s="135">
        <v>1900000</v>
      </c>
      <c r="C34" s="136"/>
      <c r="D34" s="136"/>
      <c r="E34" s="137"/>
    </row>
    <row r="35" spans="1:5" x14ac:dyDescent="0.35">
      <c r="A35" s="123" t="s">
        <v>37</v>
      </c>
      <c r="B35" s="138">
        <v>1400000</v>
      </c>
      <c r="C35" s="139"/>
      <c r="D35" s="139"/>
      <c r="E35" s="140"/>
    </row>
    <row r="36" spans="1:5" x14ac:dyDescent="0.35">
      <c r="A36" s="125" t="s">
        <v>38</v>
      </c>
      <c r="B36" s="135">
        <v>150000</v>
      </c>
      <c r="C36" s="136"/>
      <c r="D36" s="136"/>
      <c r="E36" s="137"/>
    </row>
    <row r="37" spans="1:5" x14ac:dyDescent="0.35">
      <c r="A37" s="123" t="s">
        <v>39</v>
      </c>
      <c r="B37" s="138">
        <v>370000</v>
      </c>
      <c r="C37" s="139"/>
      <c r="D37" s="139"/>
      <c r="E37" s="140"/>
    </row>
    <row r="38" spans="1:5" x14ac:dyDescent="0.35">
      <c r="A38" s="125" t="s">
        <v>40</v>
      </c>
      <c r="B38" s="135"/>
      <c r="C38" s="136"/>
      <c r="D38" s="136"/>
      <c r="E38" s="137"/>
    </row>
    <row r="39" spans="1:5" x14ac:dyDescent="0.35">
      <c r="A39" s="123" t="s">
        <v>41</v>
      </c>
      <c r="B39" s="138">
        <v>13000000</v>
      </c>
      <c r="C39" s="139"/>
      <c r="D39" s="139"/>
      <c r="E39" s="140">
        <v>99000</v>
      </c>
    </row>
    <row r="40" spans="1:5" x14ac:dyDescent="0.35">
      <c r="A40" s="125" t="s">
        <v>42</v>
      </c>
      <c r="B40" s="135"/>
      <c r="C40" s="136"/>
      <c r="D40" s="136"/>
      <c r="E40" s="137"/>
    </row>
    <row r="41" spans="1:5" x14ac:dyDescent="0.35">
      <c r="A41" s="123" t="s">
        <v>43</v>
      </c>
      <c r="B41" s="138"/>
      <c r="C41" s="139"/>
      <c r="D41" s="139"/>
      <c r="E41" s="140"/>
    </row>
    <row r="42" spans="1:5" x14ac:dyDescent="0.35">
      <c r="A42" s="125" t="s">
        <v>44</v>
      </c>
      <c r="B42" s="135"/>
      <c r="C42" s="136"/>
      <c r="D42" s="136"/>
      <c r="E42" s="137"/>
    </row>
    <row r="43" spans="1:5" x14ac:dyDescent="0.35">
      <c r="A43" s="123" t="s">
        <v>45</v>
      </c>
      <c r="B43" s="138"/>
      <c r="C43" s="139">
        <v>160000</v>
      </c>
      <c r="D43" s="139"/>
      <c r="E43" s="140"/>
    </row>
    <row r="44" spans="1:5" ht="15" thickBot="1" x14ac:dyDescent="0.4">
      <c r="A44" s="125" t="s">
        <v>46</v>
      </c>
      <c r="B44" s="135"/>
      <c r="C44" s="136"/>
      <c r="D44" s="136"/>
      <c r="E44" s="137"/>
    </row>
    <row r="45" spans="1:5" ht="15" thickTop="1" x14ac:dyDescent="0.35">
      <c r="A45" s="127" t="s">
        <v>47</v>
      </c>
      <c r="B45" s="141">
        <f>SUM(B8:B44)</f>
        <v>91213000</v>
      </c>
      <c r="C45" s="142">
        <f>SUM(C8:C44)</f>
        <v>160000</v>
      </c>
      <c r="D45" s="142">
        <v>12111465.6</v>
      </c>
      <c r="E45" s="143">
        <f>SUM(E8:E44)</f>
        <v>1585000</v>
      </c>
    </row>
    <row r="46" spans="1:5" x14ac:dyDescent="0.35">
      <c r="A46" s="126" t="s">
        <v>48</v>
      </c>
      <c r="B46" s="145">
        <v>16000000</v>
      </c>
      <c r="C46" s="146">
        <v>52000</v>
      </c>
      <c r="D46" s="146">
        <v>2486187.3833333333</v>
      </c>
      <c r="E46" s="147">
        <v>360000</v>
      </c>
    </row>
    <row r="47" spans="1:5" x14ac:dyDescent="0.35">
      <c r="A47" s="92"/>
      <c r="B47" s="92"/>
      <c r="C47" s="92"/>
      <c r="D47" s="92"/>
      <c r="E47" s="92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290" t="s">
        <v>50</v>
      </c>
      <c r="B49" s="92"/>
      <c r="C49" s="92"/>
      <c r="D49" s="92"/>
      <c r="E49" s="92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topLeftCell="A19" workbookViewId="0">
      <selection activeCell="A49" sqref="A49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319" t="s">
        <v>0</v>
      </c>
      <c r="B1" s="320"/>
      <c r="C1" s="320"/>
      <c r="D1" s="320"/>
      <c r="E1" s="320"/>
    </row>
    <row r="2" spans="1:5" ht="18.5" x14ac:dyDescent="0.45">
      <c r="A2" s="319" t="s">
        <v>1</v>
      </c>
      <c r="B2" s="324"/>
      <c r="C2" s="324"/>
      <c r="D2" s="324"/>
      <c r="E2" s="324"/>
    </row>
    <row r="3" spans="1:5" x14ac:dyDescent="0.35">
      <c r="A3" s="172" t="s">
        <v>2</v>
      </c>
      <c r="B3" s="325" t="s">
        <v>75</v>
      </c>
      <c r="C3" s="326"/>
      <c r="D3" s="326"/>
      <c r="E3" s="326"/>
    </row>
    <row r="4" spans="1:5" x14ac:dyDescent="0.35">
      <c r="A4" s="122"/>
      <c r="B4" s="122"/>
      <c r="C4" s="122"/>
      <c r="D4" s="122"/>
      <c r="E4" s="122"/>
    </row>
    <row r="5" spans="1:5" x14ac:dyDescent="0.35">
      <c r="A5" s="158"/>
      <c r="B5" s="321" t="s">
        <v>3</v>
      </c>
      <c r="C5" s="322"/>
      <c r="D5" s="322"/>
      <c r="E5" s="323"/>
    </row>
    <row r="6" spans="1:5" x14ac:dyDescent="0.35">
      <c r="A6" s="159" t="s">
        <v>4</v>
      </c>
      <c r="B6" s="156" t="s">
        <v>5</v>
      </c>
      <c r="C6" s="156" t="s">
        <v>6</v>
      </c>
      <c r="D6" s="156" t="s">
        <v>7</v>
      </c>
      <c r="E6" s="157" t="s">
        <v>8</v>
      </c>
    </row>
    <row r="7" spans="1:5" x14ac:dyDescent="0.35">
      <c r="A7" s="152" t="s">
        <v>9</v>
      </c>
      <c r="B7" s="160">
        <v>11733920000</v>
      </c>
      <c r="C7" s="177">
        <v>660000000000</v>
      </c>
      <c r="D7" s="161">
        <v>27588400000</v>
      </c>
      <c r="E7" s="162">
        <v>1875157600</v>
      </c>
    </row>
    <row r="8" spans="1:5" x14ac:dyDescent="0.35">
      <c r="A8" s="153" t="s">
        <v>10</v>
      </c>
      <c r="B8" s="163"/>
      <c r="C8" s="164"/>
      <c r="D8" s="164"/>
      <c r="E8" s="165"/>
    </row>
    <row r="9" spans="1:5" x14ac:dyDescent="0.35">
      <c r="A9" s="151" t="s">
        <v>11</v>
      </c>
      <c r="B9" s="166">
        <v>1423653</v>
      </c>
      <c r="C9" s="167"/>
      <c r="D9" s="167"/>
      <c r="E9" s="168">
        <v>0</v>
      </c>
    </row>
    <row r="10" spans="1:5" x14ac:dyDescent="0.35">
      <c r="A10" s="153" t="s">
        <v>12</v>
      </c>
      <c r="B10" s="163">
        <v>166600</v>
      </c>
      <c r="C10" s="164"/>
      <c r="D10" s="164"/>
      <c r="E10" s="165">
        <v>0</v>
      </c>
    </row>
    <row r="11" spans="1:5" x14ac:dyDescent="0.35">
      <c r="A11" s="151" t="s">
        <v>13</v>
      </c>
      <c r="B11" s="166">
        <v>214680</v>
      </c>
      <c r="C11" s="167"/>
      <c r="D11" s="167">
        <v>1504146</v>
      </c>
      <c r="E11" s="168">
        <v>284471</v>
      </c>
    </row>
    <row r="12" spans="1:5" x14ac:dyDescent="0.35">
      <c r="A12" s="153" t="s">
        <v>14</v>
      </c>
      <c r="B12" s="163"/>
      <c r="C12" s="164"/>
      <c r="D12" s="164"/>
      <c r="E12" s="165">
        <v>0</v>
      </c>
    </row>
    <row r="13" spans="1:5" x14ac:dyDescent="0.35">
      <c r="A13" s="151" t="s">
        <v>15</v>
      </c>
      <c r="B13" s="166"/>
      <c r="C13" s="167"/>
      <c r="D13" s="167"/>
      <c r="E13" s="168"/>
    </row>
    <row r="14" spans="1:5" x14ac:dyDescent="0.35">
      <c r="A14" s="153" t="s">
        <v>16</v>
      </c>
      <c r="B14" s="163"/>
      <c r="C14" s="164"/>
      <c r="D14" s="164"/>
      <c r="E14" s="165">
        <v>0</v>
      </c>
    </row>
    <row r="15" spans="1:5" x14ac:dyDescent="0.35">
      <c r="A15" s="151" t="s">
        <v>17</v>
      </c>
      <c r="B15" s="166">
        <v>1001551</v>
      </c>
      <c r="C15" s="167"/>
      <c r="D15" s="167"/>
      <c r="E15" s="168">
        <v>0</v>
      </c>
    </row>
    <row r="16" spans="1:5" x14ac:dyDescent="0.35">
      <c r="A16" s="153" t="s">
        <v>18</v>
      </c>
      <c r="B16" s="163">
        <v>5460774.4000000004</v>
      </c>
      <c r="C16" s="164"/>
      <c r="D16" s="164">
        <v>13189568</v>
      </c>
      <c r="E16" s="165">
        <v>1772654</v>
      </c>
    </row>
    <row r="17" spans="1:5" x14ac:dyDescent="0.35">
      <c r="A17" s="151" t="s">
        <v>19</v>
      </c>
      <c r="B17" s="166"/>
      <c r="C17" s="167"/>
      <c r="D17" s="167"/>
      <c r="E17" s="168">
        <v>0</v>
      </c>
    </row>
    <row r="18" spans="1:5" x14ac:dyDescent="0.35">
      <c r="A18" s="153" t="s">
        <v>20</v>
      </c>
      <c r="B18" s="163">
        <v>106320</v>
      </c>
      <c r="C18" s="164"/>
      <c r="D18" s="164"/>
      <c r="E18" s="165">
        <v>0</v>
      </c>
    </row>
    <row r="19" spans="1:5" x14ac:dyDescent="0.35">
      <c r="A19" s="151" t="s">
        <v>21</v>
      </c>
      <c r="B19" s="166">
        <v>86768</v>
      </c>
      <c r="C19" s="167"/>
      <c r="D19" s="176"/>
      <c r="E19" s="168">
        <v>0</v>
      </c>
    </row>
    <row r="20" spans="1:5" x14ac:dyDescent="0.35">
      <c r="A20" s="153" t="s">
        <v>22</v>
      </c>
      <c r="B20" s="163"/>
      <c r="C20" s="164"/>
      <c r="D20" s="164"/>
      <c r="E20" s="165">
        <v>0</v>
      </c>
    </row>
    <row r="21" spans="1:5" x14ac:dyDescent="0.35">
      <c r="A21" s="151" t="s">
        <v>23</v>
      </c>
      <c r="B21" s="166">
        <v>62220</v>
      </c>
      <c r="C21" s="167"/>
      <c r="D21" s="167"/>
      <c r="E21" s="168">
        <v>0</v>
      </c>
    </row>
    <row r="22" spans="1:5" x14ac:dyDescent="0.35">
      <c r="A22" s="153" t="s">
        <v>24</v>
      </c>
      <c r="B22" s="163"/>
      <c r="C22" s="164"/>
      <c r="D22" s="164"/>
      <c r="E22" s="165"/>
    </row>
    <row r="23" spans="1:5" x14ac:dyDescent="0.35">
      <c r="A23" s="151" t="s">
        <v>25</v>
      </c>
      <c r="B23" s="166">
        <v>103700</v>
      </c>
      <c r="C23" s="167"/>
      <c r="D23" s="167"/>
      <c r="E23" s="168">
        <v>0</v>
      </c>
    </row>
    <row r="24" spans="1:5" x14ac:dyDescent="0.35">
      <c r="A24" s="153" t="s">
        <v>26</v>
      </c>
      <c r="B24" s="163"/>
      <c r="C24" s="164"/>
      <c r="D24" s="164"/>
      <c r="E24" s="165">
        <v>0</v>
      </c>
    </row>
    <row r="25" spans="1:5" x14ac:dyDescent="0.35">
      <c r="A25" s="151" t="s">
        <v>27</v>
      </c>
      <c r="B25" s="166"/>
      <c r="C25" s="167"/>
      <c r="D25" s="167"/>
      <c r="E25" s="168"/>
    </row>
    <row r="26" spans="1:5" x14ac:dyDescent="0.35">
      <c r="A26" s="153" t="s">
        <v>28</v>
      </c>
      <c r="B26" s="163"/>
      <c r="C26" s="164"/>
      <c r="D26" s="164"/>
      <c r="E26" s="165">
        <v>0</v>
      </c>
    </row>
    <row r="27" spans="1:5" x14ac:dyDescent="0.35">
      <c r="A27" s="151" t="s">
        <v>29</v>
      </c>
      <c r="B27" s="166">
        <v>35360</v>
      </c>
      <c r="C27" s="167"/>
      <c r="D27" s="167"/>
      <c r="E27" s="168">
        <v>0</v>
      </c>
    </row>
    <row r="28" spans="1:5" x14ac:dyDescent="0.35">
      <c r="A28" s="153" t="s">
        <v>30</v>
      </c>
      <c r="B28" s="163"/>
      <c r="C28" s="164"/>
      <c r="D28" s="164"/>
      <c r="E28" s="165"/>
    </row>
    <row r="29" spans="1:5" x14ac:dyDescent="0.35">
      <c r="A29" s="151" t="s">
        <v>31</v>
      </c>
      <c r="B29" s="166">
        <v>503753</v>
      </c>
      <c r="C29" s="167"/>
      <c r="D29" s="167"/>
      <c r="E29" s="168">
        <v>0</v>
      </c>
    </row>
    <row r="30" spans="1:5" x14ac:dyDescent="0.35">
      <c r="A30" s="153" t="s">
        <v>32</v>
      </c>
      <c r="B30" s="163">
        <v>71440</v>
      </c>
      <c r="C30" s="164"/>
      <c r="D30" s="164"/>
      <c r="E30" s="165"/>
    </row>
    <row r="31" spans="1:5" x14ac:dyDescent="0.35">
      <c r="A31" s="151" t="s">
        <v>33</v>
      </c>
      <c r="B31" s="166">
        <v>22956210</v>
      </c>
      <c r="C31" s="167"/>
      <c r="D31" s="167"/>
      <c r="E31" s="168">
        <v>0</v>
      </c>
    </row>
    <row r="32" spans="1:5" x14ac:dyDescent="0.35">
      <c r="A32" s="153" t="s">
        <v>34</v>
      </c>
      <c r="B32" s="163">
        <v>5166770</v>
      </c>
      <c r="C32" s="164"/>
      <c r="D32" s="164"/>
      <c r="E32" s="165">
        <v>0</v>
      </c>
    </row>
    <row r="33" spans="1:5" x14ac:dyDescent="0.35">
      <c r="A33" s="151" t="s">
        <v>35</v>
      </c>
      <c r="B33" s="166">
        <v>601852</v>
      </c>
      <c r="C33" s="167">
        <v>400000</v>
      </c>
      <c r="D33" s="167"/>
      <c r="E33" s="168"/>
    </row>
    <row r="34" spans="1:5" x14ac:dyDescent="0.35">
      <c r="A34" s="153" t="s">
        <v>36</v>
      </c>
      <c r="B34" s="163">
        <v>50312</v>
      </c>
      <c r="C34" s="164"/>
      <c r="D34" s="164"/>
      <c r="E34" s="165"/>
    </row>
    <row r="35" spans="1:5" x14ac:dyDescent="0.35">
      <c r="A35" s="151" t="s">
        <v>37</v>
      </c>
      <c r="B35" s="166">
        <v>592692</v>
      </c>
      <c r="C35" s="167"/>
      <c r="D35" s="167"/>
      <c r="E35" s="168">
        <v>0</v>
      </c>
    </row>
    <row r="36" spans="1:5" x14ac:dyDescent="0.35">
      <c r="A36" s="153" t="s">
        <v>38</v>
      </c>
      <c r="B36" s="163"/>
      <c r="C36" s="164"/>
      <c r="D36" s="164"/>
      <c r="E36" s="165">
        <v>0</v>
      </c>
    </row>
    <row r="37" spans="1:5" x14ac:dyDescent="0.35">
      <c r="A37" s="151" t="s">
        <v>39</v>
      </c>
      <c r="B37" s="166"/>
      <c r="C37" s="167"/>
      <c r="D37" s="167"/>
      <c r="E37" s="168">
        <v>0</v>
      </c>
    </row>
    <row r="38" spans="1:5" x14ac:dyDescent="0.35">
      <c r="A38" s="153" t="s">
        <v>40</v>
      </c>
      <c r="B38" s="163"/>
      <c r="C38" s="164"/>
      <c r="D38" s="164"/>
      <c r="E38" s="165"/>
    </row>
    <row r="39" spans="1:5" x14ac:dyDescent="0.35">
      <c r="A39" s="151" t="s">
        <v>41</v>
      </c>
      <c r="B39" s="166">
        <v>2729464.6</v>
      </c>
      <c r="C39" s="167"/>
      <c r="D39" s="167"/>
      <c r="E39" s="168">
        <v>474902</v>
      </c>
    </row>
    <row r="40" spans="1:5" x14ac:dyDescent="0.35">
      <c r="A40" s="153" t="s">
        <v>42</v>
      </c>
      <c r="B40" s="163"/>
      <c r="C40" s="164"/>
      <c r="D40" s="164"/>
      <c r="E40" s="165">
        <v>0</v>
      </c>
    </row>
    <row r="41" spans="1:5" x14ac:dyDescent="0.35">
      <c r="A41" s="151" t="s">
        <v>43</v>
      </c>
      <c r="B41" s="166">
        <v>30249</v>
      </c>
      <c r="C41" s="167"/>
      <c r="D41" s="167"/>
      <c r="E41" s="168">
        <v>0</v>
      </c>
    </row>
    <row r="42" spans="1:5" x14ac:dyDescent="0.35">
      <c r="A42" s="153" t="s">
        <v>44</v>
      </c>
      <c r="B42" s="163"/>
      <c r="C42" s="164"/>
      <c r="D42" s="164"/>
      <c r="E42" s="165">
        <v>0</v>
      </c>
    </row>
    <row r="43" spans="1:5" x14ac:dyDescent="0.35">
      <c r="A43" s="151" t="s">
        <v>45</v>
      </c>
      <c r="B43" s="166"/>
      <c r="C43" s="167"/>
      <c r="D43" s="167"/>
      <c r="E43" s="168">
        <v>0</v>
      </c>
    </row>
    <row r="44" spans="1:5" ht="15" thickBot="1" x14ac:dyDescent="0.4">
      <c r="A44" s="153" t="s">
        <v>46</v>
      </c>
      <c r="B44" s="163"/>
      <c r="C44" s="164"/>
      <c r="D44" s="164"/>
      <c r="E44" s="165"/>
    </row>
    <row r="45" spans="1:5" ht="15" thickTop="1" x14ac:dyDescent="0.35">
      <c r="A45" s="155" t="s">
        <v>47</v>
      </c>
      <c r="B45" s="169">
        <v>41364369</v>
      </c>
      <c r="C45" s="170">
        <v>400000</v>
      </c>
      <c r="D45" s="170">
        <v>14693714</v>
      </c>
      <c r="E45" s="171">
        <v>2532027</v>
      </c>
    </row>
    <row r="46" spans="1:5" x14ac:dyDescent="0.35">
      <c r="A46" s="154" t="s">
        <v>48</v>
      </c>
      <c r="B46" s="173">
        <v>6532123.5134807192</v>
      </c>
      <c r="C46" s="174">
        <v>28571.428571428572</v>
      </c>
      <c r="D46" s="174">
        <v>3182155.166666667</v>
      </c>
      <c r="E46" s="175">
        <v>561879.67063492071</v>
      </c>
    </row>
    <row r="47" spans="1:5" x14ac:dyDescent="0.35">
      <c r="A47" s="122"/>
      <c r="B47" s="122"/>
      <c r="C47" s="122"/>
      <c r="D47" s="122"/>
      <c r="E47" s="122"/>
    </row>
    <row r="48" spans="1:5" ht="30" customHeight="1" x14ac:dyDescent="0.35">
      <c r="A48" s="318" t="s">
        <v>49</v>
      </c>
      <c r="B48" s="318"/>
      <c r="C48" s="318"/>
      <c r="D48" s="318"/>
      <c r="E48" s="318"/>
    </row>
    <row r="49" spans="1:5" x14ac:dyDescent="0.35">
      <c r="A49" s="290" t="s">
        <v>50</v>
      </c>
      <c r="B49" s="122"/>
      <c r="C49" s="122"/>
      <c r="D49" s="122"/>
      <c r="E49" s="122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 Übrige (Aeq.)</vt:lpstr>
      <vt:lpstr>Übrige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2022-01-06T14:02:29Z</dcterms:created>
  <dcterms:modified xsi:type="dcterms:W3CDTF">2022-01-06T14:02:33Z</dcterms:modified>
</cp:coreProperties>
</file>