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8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36"/>
  <workbookPr filterPrivacy="1"/>
  <xr:revisionPtr revIDLastSave="1" documentId="13_ncr:1_{8891D759-7EBE-4533-9EE6-3F9BABEE790C}" xr6:coauthVersionLast="36" xr6:coauthVersionMax="36" xr10:uidLastSave="{5EE2D423-E4FF-4C62-AA30-03F66A674BBB}"/>
  <bookViews>
    <workbookView xWindow="0" yWindow="0" windowWidth="28800" windowHeight="11990" tabRatio="809" firstSheet="1" activeTab="3" xr2:uid="{00000000-000D-0000-FFFF-FFFF00000000}"/>
  </bookViews>
  <sheets>
    <sheet name="Edelgas" sheetId="17" r:id="rId1"/>
    <sheet name="Edelgas-Aeq." sheetId="18" r:id="rId2"/>
    <sheet name="Iod-131" sheetId="19" r:id="rId3"/>
    <sheet name="Aerosol" sheetId="20" r:id="rId4"/>
    <sheet name="Januar" sheetId="2" r:id="rId5"/>
    <sheet name="Februar" sheetId="3" r:id="rId6"/>
    <sheet name="März" sheetId="7" r:id="rId7"/>
    <sheet name="April" sheetId="4" r:id="rId8"/>
    <sheet name="Mai" sheetId="8" r:id="rId9"/>
    <sheet name="Juni" sheetId="9" r:id="rId10"/>
    <sheet name="Juli" sheetId="10" r:id="rId11"/>
    <sheet name="August" sheetId="11" r:id="rId12"/>
    <sheet name="September" sheetId="12" r:id="rId13"/>
    <sheet name="Oktober" sheetId="13" r:id="rId14"/>
    <sheet name="November" sheetId="14" r:id="rId15"/>
    <sheet name="Dezember" sheetId="5" state="hidden" r:id="rId16"/>
    <sheet name="Jahressumme" sheetId="1" r:id="rId17"/>
    <sheet name="Zusammenzug" sheetId="16" state="hidden" r:id="rId18"/>
  </sheets>
  <definedNames>
    <definedName name="_xlnm.Print_Area" localSheetId="7">April!$A$1:$E$63</definedName>
    <definedName name="_xlnm.Print_Area" localSheetId="11">August!$A$1:$E$61</definedName>
    <definedName name="_xlnm.Print_Area" localSheetId="15">Dezember!$A$1:$E$61</definedName>
    <definedName name="_xlnm.Print_Area" localSheetId="5">Februar!$A$1:$E$61</definedName>
    <definedName name="_xlnm.Print_Area" localSheetId="16">Jahressumme!$A$1:$E$60</definedName>
    <definedName name="_xlnm.Print_Area" localSheetId="4">Januar!$A$1:$E$61</definedName>
    <definedName name="_xlnm.Print_Area" localSheetId="10">Juli!$A$1:$E$61</definedName>
    <definedName name="_xlnm.Print_Area" localSheetId="9">Juni!$A$1:$E$61</definedName>
    <definedName name="_xlnm.Print_Area" localSheetId="8">Mai!$A$1:$E$67</definedName>
    <definedName name="_xlnm.Print_Area" localSheetId="6">März!$A$1:$E$61</definedName>
    <definedName name="_xlnm.Print_Area" localSheetId="14">November!$A$1:$E$61</definedName>
    <definedName name="_xlnm.Print_Area" localSheetId="13">Oktober!$A$1:$E$61</definedName>
    <definedName name="_xlnm.Print_Area" localSheetId="12">September!$A$1:$E$61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1" i="8" l="1"/>
  <c r="E50" i="16" l="1"/>
  <c r="D50" i="16"/>
  <c r="C50" i="16"/>
  <c r="B50" i="16"/>
  <c r="E48" i="16"/>
  <c r="D48" i="16"/>
  <c r="C48" i="16"/>
  <c r="B48" i="16"/>
  <c r="E47" i="16"/>
  <c r="D47" i="16"/>
  <c r="C47" i="16"/>
  <c r="B47" i="16"/>
  <c r="E46" i="16"/>
  <c r="D46" i="16"/>
  <c r="C46" i="16"/>
  <c r="B46" i="16"/>
  <c r="E45" i="16"/>
  <c r="D45" i="16"/>
  <c r="C45" i="16"/>
  <c r="B45" i="16"/>
  <c r="E44" i="16"/>
  <c r="D44" i="16"/>
  <c r="C44" i="16"/>
  <c r="B44" i="16"/>
  <c r="E43" i="16"/>
  <c r="D43" i="16"/>
  <c r="C43" i="16"/>
  <c r="B43" i="16"/>
  <c r="E42" i="16"/>
  <c r="D42" i="16"/>
  <c r="C42" i="16"/>
  <c r="B42" i="16"/>
  <c r="B40" i="16"/>
  <c r="E41" i="16"/>
  <c r="D41" i="16"/>
  <c r="C41" i="16"/>
  <c r="B41" i="16"/>
  <c r="E40" i="16"/>
  <c r="D40" i="16"/>
  <c r="C40" i="16"/>
  <c r="E39" i="16"/>
  <c r="D39" i="16"/>
  <c r="C39" i="16"/>
  <c r="B39" i="16"/>
  <c r="E38" i="16"/>
  <c r="D38" i="16"/>
  <c r="C38" i="16"/>
  <c r="B38" i="16"/>
  <c r="E37" i="16"/>
  <c r="D37" i="16"/>
  <c r="C37" i="16"/>
  <c r="B37" i="16"/>
  <c r="E21" i="16"/>
  <c r="D21" i="16"/>
  <c r="C21" i="16"/>
  <c r="B22" i="16"/>
  <c r="E33" i="16"/>
  <c r="D33" i="16"/>
  <c r="C33" i="16"/>
  <c r="B33" i="16"/>
  <c r="E31" i="16"/>
  <c r="D31" i="16"/>
  <c r="C31" i="16"/>
  <c r="B31" i="16"/>
  <c r="E30" i="16"/>
  <c r="D30" i="16"/>
  <c r="C30" i="16"/>
  <c r="B30" i="16"/>
  <c r="E29" i="16"/>
  <c r="D29" i="16"/>
  <c r="C29" i="16"/>
  <c r="B29" i="16"/>
  <c r="E28" i="16"/>
  <c r="D28" i="16"/>
  <c r="C28" i="16"/>
  <c r="B28" i="16"/>
  <c r="E27" i="16"/>
  <c r="D27" i="16"/>
  <c r="C27" i="16"/>
  <c r="B27" i="16"/>
  <c r="E26" i="16"/>
  <c r="D26" i="16"/>
  <c r="C26" i="16"/>
  <c r="B26" i="16"/>
  <c r="E25" i="16"/>
  <c r="D25" i="16"/>
  <c r="C25" i="16"/>
  <c r="B25" i="16"/>
  <c r="E24" i="16"/>
  <c r="D24" i="16"/>
  <c r="C24" i="16"/>
  <c r="B24" i="16"/>
  <c r="E23" i="16"/>
  <c r="D23" i="16"/>
  <c r="C23" i="16"/>
  <c r="B23" i="16"/>
  <c r="E22" i="16"/>
  <c r="D22" i="16"/>
  <c r="C22" i="16"/>
  <c r="B21" i="16"/>
  <c r="E20" i="16"/>
  <c r="D20" i="16"/>
  <c r="C20" i="16"/>
  <c r="B20" i="16"/>
  <c r="I16" i="16"/>
  <c r="H16" i="16"/>
  <c r="G16" i="16"/>
  <c r="F16" i="16"/>
  <c r="I14" i="16"/>
  <c r="H14" i="16"/>
  <c r="G14" i="16"/>
  <c r="F14" i="16"/>
  <c r="I13" i="16"/>
  <c r="H13" i="16"/>
  <c r="G13" i="16"/>
  <c r="F13" i="16"/>
  <c r="I12" i="16"/>
  <c r="H12" i="16"/>
  <c r="G12" i="16"/>
  <c r="F12" i="16"/>
  <c r="I11" i="16"/>
  <c r="H11" i="16"/>
  <c r="G11" i="16"/>
  <c r="F11" i="16"/>
  <c r="I10" i="16"/>
  <c r="H10" i="16"/>
  <c r="G10" i="16"/>
  <c r="F10" i="16"/>
  <c r="I9" i="16"/>
  <c r="H9" i="16"/>
  <c r="G9" i="16"/>
  <c r="F9" i="16"/>
  <c r="I8" i="16"/>
  <c r="H8" i="16"/>
  <c r="G8" i="16"/>
  <c r="F8" i="16"/>
  <c r="I7" i="16"/>
  <c r="H7" i="16"/>
  <c r="G7" i="16"/>
  <c r="F7" i="16"/>
  <c r="I6" i="16"/>
  <c r="H6" i="16"/>
  <c r="G6" i="16"/>
  <c r="F6" i="16"/>
  <c r="I5" i="16"/>
  <c r="H5" i="16"/>
  <c r="G5" i="16"/>
  <c r="F5" i="16"/>
  <c r="I4" i="16"/>
  <c r="H4" i="16"/>
  <c r="G4" i="16"/>
  <c r="F4" i="16"/>
  <c r="I3" i="16"/>
  <c r="H3" i="16"/>
  <c r="G3" i="16"/>
  <c r="F3" i="16"/>
  <c r="E16" i="16"/>
  <c r="D16" i="16"/>
  <c r="C16" i="16"/>
  <c r="B16" i="16"/>
  <c r="E14" i="16"/>
  <c r="D14" i="16"/>
  <c r="C14" i="16"/>
  <c r="B14" i="16"/>
  <c r="E13" i="16"/>
  <c r="D13" i="16"/>
  <c r="C13" i="16"/>
  <c r="B13" i="16"/>
  <c r="E12" i="16"/>
  <c r="D12" i="16"/>
  <c r="C12" i="16"/>
  <c r="B12" i="16"/>
  <c r="E11" i="16"/>
  <c r="D11" i="16"/>
  <c r="C11" i="16"/>
  <c r="B11" i="16"/>
  <c r="E10" i="16"/>
  <c r="D10" i="16"/>
  <c r="C10" i="16"/>
  <c r="B10" i="16"/>
  <c r="E9" i="16"/>
  <c r="D9" i="16"/>
  <c r="C9" i="16"/>
  <c r="B9" i="16"/>
  <c r="E8" i="16"/>
  <c r="D8" i="16"/>
  <c r="C8" i="16"/>
  <c r="B8" i="16"/>
  <c r="E7" i="16"/>
  <c r="D7" i="16"/>
  <c r="C7" i="16"/>
  <c r="B7" i="16"/>
  <c r="E6" i="16"/>
  <c r="D6" i="16"/>
  <c r="C6" i="16"/>
  <c r="B6" i="16"/>
  <c r="E5" i="16"/>
  <c r="D5" i="16"/>
  <c r="C5" i="16"/>
  <c r="B5" i="16"/>
  <c r="E4" i="16"/>
  <c r="D4" i="16"/>
  <c r="C4" i="16"/>
  <c r="B4" i="16"/>
  <c r="E3" i="16"/>
  <c r="D3" i="16"/>
  <c r="C3" i="16"/>
  <c r="B3" i="16"/>
</calcChain>
</file>

<file path=xl/sharedStrings.xml><?xml version="1.0" encoding="utf-8"?>
<sst xmlns="http://schemas.openxmlformats.org/spreadsheetml/2006/main" count="1136" uniqueCount="98">
  <si>
    <t>Radioaktive Abgaben der schweizerischen Kernkraftwerke*</t>
  </si>
  <si>
    <t>Abgabepfad: Abluft</t>
  </si>
  <si>
    <t>Zeitraum:</t>
  </si>
  <si>
    <t>Edelgase:</t>
  </si>
  <si>
    <t>Aktivitätsabgaben [Bq]</t>
  </si>
  <si>
    <t>Nuklid</t>
  </si>
  <si>
    <t>KKB 1/2</t>
  </si>
  <si>
    <t>KKG</t>
  </si>
  <si>
    <t>KKL</t>
  </si>
  <si>
    <t>KKM</t>
  </si>
  <si>
    <t>Ar-41</t>
  </si>
  <si>
    <t>Kr-85</t>
  </si>
  <si>
    <t>Kr-85m</t>
  </si>
  <si>
    <t>Kr-87</t>
  </si>
  <si>
    <t>Kr-88</t>
  </si>
  <si>
    <t>Kr-89</t>
  </si>
  <si>
    <t>Xe-131m</t>
  </si>
  <si>
    <t>Xe-133</t>
  </si>
  <si>
    <t>Xe-133m</t>
  </si>
  <si>
    <t>Xe-135</t>
  </si>
  <si>
    <t>Xe-135m</t>
  </si>
  <si>
    <t>Xe-137</t>
  </si>
  <si>
    <t>Xe-138</t>
  </si>
  <si>
    <t>EG-Aequivalent</t>
  </si>
  <si>
    <t>Summe Edelgasabgaben</t>
  </si>
  <si>
    <t>Abgabeäquivalent</t>
  </si>
  <si>
    <t>Iod (elementar):</t>
  </si>
  <si>
    <t>I-131</t>
  </si>
  <si>
    <t>I-133</t>
  </si>
  <si>
    <t>Aerosole:</t>
  </si>
  <si>
    <t>Sc-47</t>
  </si>
  <si>
    <t>Cr-51</t>
  </si>
  <si>
    <t>Mn-54</t>
  </si>
  <si>
    <t>Fe-59</t>
  </si>
  <si>
    <t>Co-57</t>
  </si>
  <si>
    <t>Co-58</t>
  </si>
  <si>
    <t>Co-60</t>
  </si>
  <si>
    <t>Zn-65</t>
  </si>
  <si>
    <t>Sr-89</t>
  </si>
  <si>
    <t>Sr-90</t>
  </si>
  <si>
    <t>Zr-95</t>
  </si>
  <si>
    <t>Nb-95</t>
  </si>
  <si>
    <t>Ru-103</t>
  </si>
  <si>
    <t>Ru-106</t>
  </si>
  <si>
    <t>Ag-110m</t>
  </si>
  <si>
    <t>Sb-124</t>
  </si>
  <si>
    <t>Sb-125</t>
  </si>
  <si>
    <t>Te-123m</t>
  </si>
  <si>
    <t>Te-125m</t>
  </si>
  <si>
    <t>I-131 (aerosolförmig)</t>
  </si>
  <si>
    <t>Cs-134</t>
  </si>
  <si>
    <t>Cs-136</t>
  </si>
  <si>
    <t>Cs-137</t>
  </si>
  <si>
    <t>Ba-140</t>
  </si>
  <si>
    <t>La-140</t>
  </si>
  <si>
    <t>Ce-141</t>
  </si>
  <si>
    <t>Ce-144</t>
  </si>
  <si>
    <t>Nicht nuklidspezifisch</t>
  </si>
  <si>
    <t>Summe Aerosolabgaben</t>
  </si>
  <si>
    <t>* Quelle: Berichterstattung der Kernanlagen gemäss Richtlinie ENSI-B02. Ist für ein Nuklid kein Wert angegeben, wurde es in der ausgewiesenen Periode nicht nachgewiesen.</t>
  </si>
  <si>
    <t>KKB</t>
  </si>
  <si>
    <t>Januar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</si>
  <si>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</si>
  <si>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</si>
  <si>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</si>
  <si>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</si>
  <si>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</si>
  <si>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</si>
  <si>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</si>
  <si>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</si>
  <si>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</si>
  <si>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</si>
  <si>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</si>
  <si>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Jahressumme</t>
  </si>
  <si>
    <t>Summe über alle Nuklide</t>
  </si>
  <si>
    <t>Aequivalentabgaben</t>
  </si>
  <si>
    <t>Edelgase</t>
  </si>
  <si>
    <t>Aerosole</t>
  </si>
  <si>
    <t>Iod-131</t>
  </si>
  <si>
    <t>Tritium und C-14</t>
  </si>
  <si>
    <t>H-3 (total)</t>
  </si>
  <si>
    <t>C-14 (total)</t>
  </si>
  <si>
    <r>
      <t>C-14 (anorganisch, CO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</t>
    </r>
  </si>
  <si>
    <t>1. Dezember 2019 - 31. Dezember 2019</t>
  </si>
  <si>
    <t>1. Januar 2021 - 31. Januar 2021</t>
  </si>
  <si>
    <t>1. Februar 2021 - 28. Februar 2021</t>
  </si>
  <si>
    <t>1. März 2021 - 31. März 2021</t>
  </si>
  <si>
    <t>** Die Emissionswerte von KKM sind Quartalswerte (Zeitraum: 1. Januar 2021- 31. März 2021).</t>
  </si>
  <si>
    <t>1. April 2021 - 30. April 2021</t>
  </si>
  <si>
    <t>1. Mai 2021 - 31. Mai 2021</t>
  </si>
  <si>
    <t>1. Juni 2021 - 30. Juni 2021</t>
  </si>
  <si>
    <t>1. Juli 2021 - 31. Juli 2021</t>
  </si>
  <si>
    <t>1. August 2021 - 31. August 2021</t>
  </si>
  <si>
    <t xml:space="preserve">KKM </t>
  </si>
  <si>
    <t>1. September 2021 - 30. September 2021</t>
  </si>
  <si>
    <t>1. Oktober 2021 - 31. Oktober 2021</t>
  </si>
  <si>
    <t>1. November 2021 - 30. November 2021</t>
  </si>
  <si>
    <t>1. Januar 2021 - 30. November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</si>
</sst>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E+00"/>
    <numFmt numFmtId="165" formatCode="\&lt;0.0E+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rgb="FF000000"/>
      <name val="Calibri"/>
      <family val="2"/>
    </font>
    <font>
      <sz val="14"/>
      <color rgb="FF000000"/>
      <name val="Calibri"/>
      <family val="2"/>
    </font>
    <font>
      <sz val="11"/>
      <color theme="1"/>
      <name val="Calibri"/>
      <family val="2"/>
    </font>
    <font>
      <b/>
      <sz val="11"/>
      <color rgb="FF000000"/>
      <name val="Calibri"/>
      <family val="2"/>
    </font>
    <font>
      <vertAlign val="subscript"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rgb="FFF2F2F2"/>
        <bgColor rgb="FF000000"/>
      </patternFill>
    </fill>
  </fills>
  <borders count="2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double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368">
    <xf numFmtId="0" fontId="0" fillId="0" borderId="0" xfId="0"/>
    <xf numFmtId="0" fontId="7" fillId="0" borderId="1" xfId="0" applyFont="1" applyFill="1" applyBorder="1"/>
    <xf numFmtId="0" fontId="6" fillId="0" borderId="0" xfId="0" applyFont="1" applyFill="1" applyBorder="1"/>
    <xf numFmtId="0" fontId="7" fillId="4" borderId="2" xfId="0" applyFont="1" applyFill="1" applyBorder="1"/>
    <xf numFmtId="0" fontId="6" fillId="4" borderId="5" xfId="0" applyFont="1" applyFill="1" applyBorder="1"/>
    <xf numFmtId="0" fontId="6" fillId="4" borderId="1" xfId="0" applyFont="1" applyFill="1" applyBorder="1" applyAlignment="1">
      <alignment horizontal="center"/>
    </xf>
    <xf numFmtId="0" fontId="6" fillId="4" borderId="6" xfId="0" applyFont="1" applyFill="1" applyBorder="1" applyAlignment="1">
      <alignment horizontal="center"/>
    </xf>
    <xf numFmtId="0" fontId="6" fillId="0" borderId="2" xfId="0" applyFont="1" applyFill="1" applyBorder="1"/>
    <xf numFmtId="164" fontId="6" fillId="0" borderId="7" xfId="0" applyNumberFormat="1" applyFont="1" applyFill="1" applyBorder="1" applyAlignment="1">
      <alignment horizontal="center"/>
    </xf>
    <xf numFmtId="164" fontId="6" fillId="0" borderId="8" xfId="0" applyNumberFormat="1" applyFont="1" applyFill="1" applyBorder="1" applyAlignment="1">
      <alignment horizontal="center"/>
    </xf>
    <xf numFmtId="164" fontId="6" fillId="0" borderId="9" xfId="0" applyNumberFormat="1" applyFont="1" applyFill="1" applyBorder="1" applyAlignment="1">
      <alignment horizontal="center"/>
    </xf>
    <xf numFmtId="0" fontId="6" fillId="5" borderId="10" xfId="0" applyFont="1" applyFill="1" applyBorder="1"/>
    <xf numFmtId="164" fontId="6" fillId="5" borderId="11" xfId="0" applyNumberFormat="1" applyFont="1" applyFill="1" applyBorder="1" applyAlignment="1">
      <alignment horizontal="center"/>
    </xf>
    <xf numFmtId="164" fontId="6" fillId="5" borderId="12" xfId="0" applyNumberFormat="1" applyFont="1" applyFill="1" applyBorder="1" applyAlignment="1">
      <alignment horizontal="center"/>
    </xf>
    <xf numFmtId="164" fontId="6" fillId="5" borderId="13" xfId="0" applyNumberFormat="1" applyFont="1" applyFill="1" applyBorder="1" applyAlignment="1">
      <alignment horizontal="center"/>
    </xf>
    <xf numFmtId="0" fontId="6" fillId="0" borderId="10" xfId="0" applyFont="1" applyFill="1" applyBorder="1"/>
    <xf numFmtId="164" fontId="6" fillId="0" borderId="11" xfId="0" applyNumberFormat="1" applyFont="1" applyFill="1" applyBorder="1" applyAlignment="1">
      <alignment horizontal="center"/>
    </xf>
    <xf numFmtId="164" fontId="6" fillId="0" borderId="12" xfId="0" applyNumberFormat="1" applyFont="1" applyFill="1" applyBorder="1" applyAlignment="1">
      <alignment horizontal="center"/>
    </xf>
    <xf numFmtId="164" fontId="6" fillId="0" borderId="13" xfId="0" applyNumberFormat="1" applyFont="1" applyFill="1" applyBorder="1" applyAlignment="1">
      <alignment horizontal="center"/>
    </xf>
    <xf numFmtId="0" fontId="6" fillId="0" borderId="14" xfId="0" applyFont="1" applyFill="1" applyBorder="1"/>
    <xf numFmtId="164" fontId="6" fillId="0" borderId="15" xfId="0" applyNumberFormat="1" applyFont="1" applyFill="1" applyBorder="1" applyAlignment="1">
      <alignment horizontal="center"/>
    </xf>
    <xf numFmtId="165" fontId="6" fillId="0" borderId="16" xfId="0" applyNumberFormat="1" applyFont="1" applyFill="1" applyBorder="1" applyAlignment="1">
      <alignment horizontal="center"/>
    </xf>
    <xf numFmtId="164" fontId="6" fillId="0" borderId="16" xfId="0" applyNumberFormat="1" applyFont="1" applyFill="1" applyBorder="1" applyAlignment="1">
      <alignment horizontal="center"/>
    </xf>
    <xf numFmtId="164" fontId="6" fillId="0" borderId="17" xfId="0" applyNumberFormat="1" applyFont="1" applyFill="1" applyBorder="1" applyAlignment="1">
      <alignment horizontal="center"/>
    </xf>
    <xf numFmtId="0" fontId="6" fillId="0" borderId="18" xfId="0" applyFont="1" applyFill="1" applyBorder="1"/>
    <xf numFmtId="164" fontId="6" fillId="0" borderId="19" xfId="0" applyNumberFormat="1" applyFont="1" applyFill="1" applyBorder="1" applyAlignment="1">
      <alignment horizontal="center"/>
    </xf>
    <xf numFmtId="165" fontId="6" fillId="0" borderId="20" xfId="0" applyNumberFormat="1" applyFont="1" applyFill="1" applyBorder="1" applyAlignment="1">
      <alignment horizontal="center"/>
    </xf>
    <xf numFmtId="164" fontId="6" fillId="0" borderId="20" xfId="0" applyNumberFormat="1" applyFont="1" applyFill="1" applyBorder="1" applyAlignment="1">
      <alignment horizontal="center"/>
    </xf>
    <xf numFmtId="164" fontId="6" fillId="0" borderId="21" xfId="0" applyNumberFormat="1" applyFont="1" applyFill="1" applyBorder="1" applyAlignment="1">
      <alignment horizontal="center"/>
    </xf>
    <xf numFmtId="164" fontId="6" fillId="0" borderId="0" xfId="0" applyNumberFormat="1" applyFont="1" applyFill="1" applyBorder="1" applyAlignment="1">
      <alignment horizontal="center"/>
    </xf>
    <xf numFmtId="0" fontId="6" fillId="5" borderId="5" xfId="0" applyFont="1" applyFill="1" applyBorder="1"/>
    <xf numFmtId="164" fontId="6" fillId="5" borderId="22" xfId="0" applyNumberFormat="1" applyFont="1" applyFill="1" applyBorder="1" applyAlignment="1">
      <alignment horizontal="center"/>
    </xf>
    <xf numFmtId="164" fontId="6" fillId="5" borderId="23" xfId="0" applyNumberFormat="1" applyFont="1" applyFill="1" applyBorder="1" applyAlignment="1">
      <alignment horizontal="center"/>
    </xf>
    <xf numFmtId="164" fontId="6" fillId="5" borderId="24" xfId="0" applyNumberFormat="1" applyFont="1" applyFill="1" applyBorder="1" applyAlignment="1">
      <alignment horizontal="center"/>
    </xf>
    <xf numFmtId="164" fontId="0" fillId="3" borderId="25" xfId="0" applyNumberFormat="1" applyFill="1" applyBorder="1" applyAlignment="1">
      <alignment horizontal="center"/>
    </xf>
    <xf numFmtId="164" fontId="6" fillId="5" borderId="25" xfId="0" applyNumberFormat="1" applyFont="1" applyFill="1" applyBorder="1" applyAlignment="1">
      <alignment horizontal="center"/>
    </xf>
    <xf numFmtId="0" fontId="1" fillId="0" borderId="0" xfId="0" applyFont="1"/>
    <xf numFmtId="164" fontId="0" fillId="0" borderId="0" xfId="0" applyNumberFormat="1"/>
    <xf numFmtId="11" fontId="0" fillId="0" borderId="0" xfId="0" applyNumberFormat="1"/>
    <xf numFmtId="0" fontId="0" fillId="0" borderId="2" xfId="0" applyBorder="1"/>
    <xf numFmtId="0" fontId="0" fillId="0" borderId="10" xfId="0" applyBorder="1"/>
    <xf numFmtId="0" fontId="0" fillId="3" borderId="10" xfId="0" applyFill="1" applyBorder="1"/>
    <xf numFmtId="0" fontId="0" fillId="0" borderId="18" xfId="0" applyFill="1" applyBorder="1"/>
    <xf numFmtId="0" fontId="0" fillId="0" borderId="14" xfId="0" applyFill="1" applyBorder="1"/>
    <xf numFmtId="0" fontId="0" fillId="2" borderId="1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5" xfId="0" applyFill="1" applyBorder="1"/>
    <xf numFmtId="164" fontId="0" fillId="3" borderId="11" xfId="0" applyNumberFormat="1" applyFill="1" applyBorder="1" applyAlignment="1">
      <alignment horizontal="center"/>
    </xf>
    <xf numFmtId="164" fontId="0" fillId="3" borderId="12" xfId="0" applyNumberFormat="1" applyFill="1" applyBorder="1" applyAlignment="1">
      <alignment horizontal="center"/>
    </xf>
    <xf numFmtId="164" fontId="0" fillId="3" borderId="13" xfId="0" applyNumberFormat="1" applyFill="1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164" fontId="0" fillId="0" borderId="15" xfId="0" applyNumberFormat="1" applyBorder="1" applyAlignment="1">
      <alignment horizontal="center"/>
    </xf>
    <xf numFmtId="164" fontId="0" fillId="0" borderId="16" xfId="0" applyNumberFormat="1" applyBorder="1" applyAlignment="1">
      <alignment horizontal="center"/>
    </xf>
    <xf numFmtId="164" fontId="0" fillId="0" borderId="17" xfId="0" applyNumberFormat="1" applyBorder="1" applyAlignment="1">
      <alignment horizontal="center"/>
    </xf>
    <xf numFmtId="0" fontId="1" fillId="2" borderId="2" xfId="0" applyFont="1" applyFill="1" applyBorder="1"/>
    <xf numFmtId="164" fontId="0" fillId="0" borderId="7" xfId="0" applyNumberFormat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0" fontId="0" fillId="0" borderId="0" xfId="0" applyFill="1" applyBorder="1"/>
    <xf numFmtId="164" fontId="0" fillId="0" borderId="0" xfId="0" applyNumberFormat="1" applyBorder="1" applyAlignment="1">
      <alignment horizontal="center"/>
    </xf>
    <xf numFmtId="0" fontId="1" fillId="0" borderId="1" xfId="0" applyFont="1" applyBorder="1"/>
    <xf numFmtId="0" fontId="0" fillId="3" borderId="5" xfId="0" applyFill="1" applyBorder="1"/>
    <xf numFmtId="164" fontId="0" fillId="3" borderId="22" xfId="0" applyNumberFormat="1" applyFill="1" applyBorder="1" applyAlignment="1">
      <alignment horizontal="center"/>
    </xf>
    <xf numFmtId="164" fontId="0" fillId="3" borderId="23" xfId="0" applyNumberFormat="1" applyFill="1" applyBorder="1" applyAlignment="1">
      <alignment horizontal="center"/>
    </xf>
    <xf numFmtId="164" fontId="0" fillId="3" borderId="24" xfId="0" applyNumberFormat="1" applyFill="1" applyBorder="1" applyAlignment="1">
      <alignment horizontal="center"/>
    </xf>
    <xf numFmtId="164" fontId="0" fillId="0" borderId="19" xfId="0" applyNumberFormat="1" applyFill="1" applyBorder="1" applyAlignment="1">
      <alignment horizontal="center"/>
    </xf>
    <xf numFmtId="164" fontId="0" fillId="0" borderId="20" xfId="0" applyNumberFormat="1" applyFill="1" applyBorder="1" applyAlignment="1">
      <alignment horizontal="center"/>
    </xf>
    <xf numFmtId="164" fontId="0" fillId="0" borderId="21" xfId="0" applyNumberFormat="1" applyFill="1" applyBorder="1" applyAlignment="1">
      <alignment horizontal="center"/>
    </xf>
    <xf numFmtId="164" fontId="0" fillId="0" borderId="12" xfId="0" applyNumberFormat="1" applyFill="1" applyBorder="1" applyAlignment="1">
      <alignment horizontal="center"/>
    </xf>
    <xf numFmtId="164" fontId="0" fillId="0" borderId="8" xfId="0" applyNumberFormat="1" applyFill="1" applyBorder="1" applyAlignment="1">
      <alignment horizontal="center"/>
    </xf>
    <xf numFmtId="165" fontId="0" fillId="0" borderId="16" xfId="0" applyNumberFormat="1" applyFill="1" applyBorder="1" applyAlignment="1">
      <alignment horizontal="center"/>
    </xf>
    <xf numFmtId="165" fontId="0" fillId="0" borderId="20" xfId="0" applyNumberFormat="1" applyFill="1" applyBorder="1" applyAlignment="1">
      <alignment horizontal="center"/>
    </xf>
    <xf numFmtId="0" fontId="0" fillId="0" borderId="5" xfId="0" applyFill="1" applyBorder="1"/>
    <xf numFmtId="164" fontId="0" fillId="0" borderId="22" xfId="0" applyNumberFormat="1" applyFill="1" applyBorder="1" applyAlignment="1">
      <alignment horizontal="center"/>
    </xf>
    <xf numFmtId="164" fontId="0" fillId="0" borderId="23" xfId="0" applyNumberFormat="1" applyFill="1" applyBorder="1" applyAlignment="1">
      <alignment horizontal="center"/>
    </xf>
    <xf numFmtId="164" fontId="0" fillId="0" borderId="24" xfId="0" applyNumberFormat="1" applyFill="1" applyBorder="1" applyAlignment="1">
      <alignment horizontal="center"/>
    </xf>
    <xf numFmtId="164" fontId="0" fillId="0" borderId="0" xfId="0" applyNumberFormat="1" applyFill="1" applyBorder="1" applyAlignment="1">
      <alignment horizontal="center"/>
    </xf>
    <xf numFmtId="0" fontId="0" fillId="0" borderId="0" xfId="0"/>
    <xf numFmtId="0" fontId="0" fillId="0" borderId="2" xfId="0" applyBorder="1"/>
    <xf numFmtId="0" fontId="0" fillId="0" borderId="10" xfId="0" applyBorder="1"/>
    <xf numFmtId="0" fontId="0" fillId="3" borderId="10" xfId="0" applyFill="1" applyBorder="1"/>
    <xf numFmtId="0" fontId="0" fillId="0" borderId="18" xfId="0" applyFill="1" applyBorder="1"/>
    <xf numFmtId="0" fontId="0" fillId="0" borderId="14" xfId="0" applyFill="1" applyBorder="1"/>
    <xf numFmtId="0" fontId="0" fillId="2" borderId="1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5" xfId="0" applyFill="1" applyBorder="1"/>
    <xf numFmtId="164" fontId="0" fillId="3" borderId="11" xfId="0" applyNumberFormat="1" applyFill="1" applyBorder="1" applyAlignment="1">
      <alignment horizontal="center"/>
    </xf>
    <xf numFmtId="164" fontId="0" fillId="3" borderId="12" xfId="0" applyNumberFormat="1" applyFill="1" applyBorder="1" applyAlignment="1">
      <alignment horizontal="center"/>
    </xf>
    <xf numFmtId="164" fontId="0" fillId="3" borderId="13" xfId="0" applyNumberFormat="1" applyFill="1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164" fontId="0" fillId="0" borderId="15" xfId="0" applyNumberFormat="1" applyBorder="1" applyAlignment="1">
      <alignment horizontal="center"/>
    </xf>
    <xf numFmtId="164" fontId="0" fillId="0" borderId="16" xfId="0" applyNumberFormat="1" applyBorder="1" applyAlignment="1">
      <alignment horizontal="center"/>
    </xf>
    <xf numFmtId="164" fontId="0" fillId="0" borderId="17" xfId="0" applyNumberFormat="1" applyBorder="1" applyAlignment="1">
      <alignment horizontal="center"/>
    </xf>
    <xf numFmtId="0" fontId="1" fillId="2" borderId="2" xfId="0" applyFont="1" applyFill="1" applyBorder="1"/>
    <xf numFmtId="164" fontId="0" fillId="0" borderId="7" xfId="0" applyNumberFormat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0" fontId="0" fillId="0" borderId="0" xfId="0" applyFill="1" applyBorder="1"/>
    <xf numFmtId="164" fontId="0" fillId="0" borderId="0" xfId="0" applyNumberFormat="1" applyBorder="1" applyAlignment="1">
      <alignment horizontal="center"/>
    </xf>
    <xf numFmtId="0" fontId="1" fillId="0" borderId="1" xfId="0" applyFont="1" applyBorder="1"/>
    <xf numFmtId="0" fontId="0" fillId="3" borderId="5" xfId="0" applyFill="1" applyBorder="1"/>
    <xf numFmtId="164" fontId="0" fillId="3" borderId="22" xfId="0" applyNumberFormat="1" applyFill="1" applyBorder="1" applyAlignment="1">
      <alignment horizontal="center"/>
    </xf>
    <xf numFmtId="164" fontId="0" fillId="3" borderId="23" xfId="0" applyNumberFormat="1" applyFill="1" applyBorder="1" applyAlignment="1">
      <alignment horizontal="center"/>
    </xf>
    <xf numFmtId="164" fontId="0" fillId="3" borderId="24" xfId="0" applyNumberFormat="1" applyFill="1" applyBorder="1" applyAlignment="1">
      <alignment horizontal="center"/>
    </xf>
    <xf numFmtId="164" fontId="0" fillId="0" borderId="19" xfId="0" applyNumberFormat="1" applyFill="1" applyBorder="1" applyAlignment="1">
      <alignment horizontal="center"/>
    </xf>
    <xf numFmtId="164" fontId="0" fillId="0" borderId="20" xfId="0" applyNumberFormat="1" applyFill="1" applyBorder="1" applyAlignment="1">
      <alignment horizontal="center"/>
    </xf>
    <xf numFmtId="164" fontId="0" fillId="0" borderId="21" xfId="0" applyNumberFormat="1" applyFill="1" applyBorder="1" applyAlignment="1">
      <alignment horizontal="center"/>
    </xf>
    <xf numFmtId="164" fontId="0" fillId="0" borderId="12" xfId="0" applyNumberFormat="1" applyFill="1" applyBorder="1" applyAlignment="1">
      <alignment horizontal="center"/>
    </xf>
    <xf numFmtId="164" fontId="0" fillId="0" borderId="8" xfId="0" applyNumberFormat="1" applyFill="1" applyBorder="1" applyAlignment="1">
      <alignment horizontal="center"/>
    </xf>
    <xf numFmtId="165" fontId="0" fillId="0" borderId="16" xfId="0" applyNumberFormat="1" applyFill="1" applyBorder="1" applyAlignment="1">
      <alignment horizontal="center"/>
    </xf>
    <xf numFmtId="165" fontId="0" fillId="0" borderId="20" xfId="0" applyNumberFormat="1" applyFill="1" applyBorder="1" applyAlignment="1">
      <alignment horizontal="center"/>
    </xf>
    <xf numFmtId="0" fontId="0" fillId="0" borderId="2" xfId="0" applyBorder="1"/>
    <xf numFmtId="0" fontId="0" fillId="0" borderId="10" xfId="0" applyBorder="1"/>
    <xf numFmtId="0" fontId="0" fillId="3" borderId="10" xfId="0" applyFill="1" applyBorder="1"/>
    <xf numFmtId="0" fontId="0" fillId="0" borderId="18" xfId="0" applyFill="1" applyBorder="1"/>
    <xf numFmtId="0" fontId="0" fillId="0" borderId="14" xfId="0" applyFill="1" applyBorder="1"/>
    <xf numFmtId="0" fontId="0" fillId="2" borderId="1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5" xfId="0" applyFill="1" applyBorder="1"/>
    <xf numFmtId="164" fontId="0" fillId="3" borderId="11" xfId="0" applyNumberFormat="1" applyFill="1" applyBorder="1" applyAlignment="1">
      <alignment horizontal="center"/>
    </xf>
    <xf numFmtId="164" fontId="0" fillId="3" borderId="12" xfId="0" applyNumberFormat="1" applyFill="1" applyBorder="1" applyAlignment="1">
      <alignment horizontal="center"/>
    </xf>
    <xf numFmtId="164" fontId="0" fillId="3" borderId="13" xfId="0" applyNumberFormat="1" applyFill="1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164" fontId="0" fillId="0" borderId="15" xfId="0" applyNumberFormat="1" applyBorder="1" applyAlignment="1">
      <alignment horizontal="center"/>
    </xf>
    <xf numFmtId="164" fontId="0" fillId="0" borderId="16" xfId="0" applyNumberFormat="1" applyBorder="1" applyAlignment="1">
      <alignment horizontal="center"/>
    </xf>
    <xf numFmtId="164" fontId="0" fillId="0" borderId="17" xfId="0" applyNumberFormat="1" applyBorder="1" applyAlignment="1">
      <alignment horizontal="center"/>
    </xf>
    <xf numFmtId="0" fontId="1" fillId="2" borderId="2" xfId="0" applyFont="1" applyFill="1" applyBorder="1"/>
    <xf numFmtId="164" fontId="0" fillId="0" borderId="7" xfId="0" applyNumberFormat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0" fontId="0" fillId="0" borderId="0" xfId="0" applyFill="1" applyBorder="1"/>
    <xf numFmtId="164" fontId="0" fillId="0" borderId="0" xfId="0" applyNumberFormat="1" applyBorder="1" applyAlignment="1">
      <alignment horizontal="center"/>
    </xf>
    <xf numFmtId="0" fontId="1" fillId="0" borderId="1" xfId="0" applyFont="1" applyBorder="1"/>
    <xf numFmtId="0" fontId="0" fillId="3" borderId="5" xfId="0" applyFill="1" applyBorder="1"/>
    <xf numFmtId="164" fontId="0" fillId="3" borderId="22" xfId="0" applyNumberFormat="1" applyFill="1" applyBorder="1" applyAlignment="1">
      <alignment horizontal="center"/>
    </xf>
    <xf numFmtId="164" fontId="0" fillId="3" borderId="23" xfId="0" applyNumberFormat="1" applyFill="1" applyBorder="1" applyAlignment="1">
      <alignment horizontal="center"/>
    </xf>
    <xf numFmtId="164" fontId="0" fillId="3" borderId="24" xfId="0" applyNumberFormat="1" applyFill="1" applyBorder="1" applyAlignment="1">
      <alignment horizontal="center"/>
    </xf>
    <xf numFmtId="164" fontId="0" fillId="0" borderId="19" xfId="0" applyNumberFormat="1" applyFill="1" applyBorder="1" applyAlignment="1">
      <alignment horizontal="center"/>
    </xf>
    <xf numFmtId="164" fontId="0" fillId="0" borderId="20" xfId="0" applyNumberFormat="1" applyFill="1" applyBorder="1" applyAlignment="1">
      <alignment horizontal="center"/>
    </xf>
    <xf numFmtId="164" fontId="0" fillId="0" borderId="21" xfId="0" applyNumberFormat="1" applyFill="1" applyBorder="1" applyAlignment="1">
      <alignment horizontal="center"/>
    </xf>
    <xf numFmtId="164" fontId="0" fillId="0" borderId="12" xfId="0" applyNumberFormat="1" applyFill="1" applyBorder="1" applyAlignment="1">
      <alignment horizontal="center"/>
    </xf>
    <xf numFmtId="164" fontId="0" fillId="0" borderId="8" xfId="0" applyNumberFormat="1" applyFill="1" applyBorder="1" applyAlignment="1">
      <alignment horizontal="center"/>
    </xf>
    <xf numFmtId="165" fontId="0" fillId="0" borderId="16" xfId="0" applyNumberFormat="1" applyFill="1" applyBorder="1" applyAlignment="1">
      <alignment horizontal="center"/>
    </xf>
    <xf numFmtId="165" fontId="0" fillId="0" borderId="20" xfId="0" applyNumberForma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15" fontId="1" fillId="0" borderId="1" xfId="0" applyNumberFormat="1" applyFont="1" applyBorder="1" applyAlignment="1"/>
    <xf numFmtId="0" fontId="0" fillId="2" borderId="26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0" borderId="0" xfId="0"/>
    <xf numFmtId="0" fontId="0" fillId="0" borderId="0" xfId="0"/>
    <xf numFmtId="0" fontId="0" fillId="0" borderId="2" xfId="0" applyBorder="1"/>
    <xf numFmtId="0" fontId="0" fillId="0" borderId="10" xfId="0" applyBorder="1"/>
    <xf numFmtId="0" fontId="0" fillId="3" borderId="10" xfId="0" applyFill="1" applyBorder="1"/>
    <xf numFmtId="0" fontId="0" fillId="0" borderId="18" xfId="0" applyFill="1" applyBorder="1"/>
    <xf numFmtId="0" fontId="0" fillId="0" borderId="14" xfId="0" applyFill="1" applyBorder="1"/>
    <xf numFmtId="0" fontId="0" fillId="2" borderId="1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5" xfId="0" applyFill="1" applyBorder="1"/>
    <xf numFmtId="164" fontId="0" fillId="3" borderId="11" xfId="0" applyNumberFormat="1" applyFill="1" applyBorder="1" applyAlignment="1">
      <alignment horizontal="center"/>
    </xf>
    <xf numFmtId="164" fontId="0" fillId="3" borderId="12" xfId="0" applyNumberFormat="1" applyFill="1" applyBorder="1" applyAlignment="1">
      <alignment horizontal="center"/>
    </xf>
    <xf numFmtId="164" fontId="0" fillId="3" borderId="13" xfId="0" applyNumberFormat="1" applyFill="1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164" fontId="0" fillId="0" borderId="15" xfId="0" applyNumberFormat="1" applyBorder="1" applyAlignment="1">
      <alignment horizontal="center"/>
    </xf>
    <xf numFmtId="164" fontId="0" fillId="0" borderId="16" xfId="0" applyNumberFormat="1" applyBorder="1" applyAlignment="1">
      <alignment horizontal="center"/>
    </xf>
    <xf numFmtId="164" fontId="0" fillId="0" borderId="17" xfId="0" applyNumberFormat="1" applyBorder="1" applyAlignment="1">
      <alignment horizontal="center"/>
    </xf>
    <xf numFmtId="0" fontId="1" fillId="2" borderId="2" xfId="0" applyFont="1" applyFill="1" applyBorder="1"/>
    <xf numFmtId="164" fontId="0" fillId="0" borderId="7" xfId="0" applyNumberFormat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0" fontId="0" fillId="0" borderId="0" xfId="0" applyFill="1" applyBorder="1"/>
    <xf numFmtId="164" fontId="0" fillId="0" borderId="0" xfId="0" applyNumberFormat="1" applyBorder="1" applyAlignment="1">
      <alignment horizontal="center"/>
    </xf>
    <xf numFmtId="0" fontId="1" fillId="0" borderId="1" xfId="0" applyFont="1" applyBorder="1"/>
    <xf numFmtId="0" fontId="0" fillId="3" borderId="5" xfId="0" applyFill="1" applyBorder="1"/>
    <xf numFmtId="164" fontId="0" fillId="3" borderId="23" xfId="0" applyNumberFormat="1" applyFill="1" applyBorder="1" applyAlignment="1">
      <alignment horizontal="center"/>
    </xf>
    <xf numFmtId="164" fontId="0" fillId="3" borderId="24" xfId="0" applyNumberFormat="1" applyFill="1" applyBorder="1" applyAlignment="1">
      <alignment horizontal="center"/>
    </xf>
    <xf numFmtId="164" fontId="0" fillId="0" borderId="19" xfId="0" applyNumberFormat="1" applyFill="1" applyBorder="1" applyAlignment="1">
      <alignment horizontal="center"/>
    </xf>
    <xf numFmtId="164" fontId="0" fillId="0" borderId="20" xfId="0" applyNumberFormat="1" applyFill="1" applyBorder="1" applyAlignment="1">
      <alignment horizontal="center"/>
    </xf>
    <xf numFmtId="164" fontId="0" fillId="0" borderId="21" xfId="0" applyNumberFormat="1" applyFill="1" applyBorder="1" applyAlignment="1">
      <alignment horizontal="center"/>
    </xf>
    <xf numFmtId="164" fontId="0" fillId="0" borderId="12" xfId="0" applyNumberFormat="1" applyFill="1" applyBorder="1" applyAlignment="1">
      <alignment horizontal="center"/>
    </xf>
    <xf numFmtId="164" fontId="0" fillId="0" borderId="8" xfId="0" applyNumberFormat="1" applyFill="1" applyBorder="1" applyAlignment="1">
      <alignment horizontal="center"/>
    </xf>
    <xf numFmtId="165" fontId="0" fillId="0" borderId="16" xfId="0" applyNumberFormat="1" applyFill="1" applyBorder="1" applyAlignment="1">
      <alignment horizontal="center"/>
    </xf>
    <xf numFmtId="165" fontId="0" fillId="0" borderId="20" xfId="0" applyNumberFormat="1" applyFill="1" applyBorder="1" applyAlignment="1">
      <alignment horizontal="center"/>
    </xf>
    <xf numFmtId="165" fontId="0" fillId="0" borderId="8" xfId="0" applyNumberFormat="1" applyBorder="1" applyAlignment="1">
      <alignment horizontal="center"/>
    </xf>
    <xf numFmtId="165" fontId="0" fillId="3" borderId="23" xfId="0" applyNumberFormat="1" applyFill="1" applyBorder="1" applyAlignment="1">
      <alignment horizontal="center"/>
    </xf>
    <xf numFmtId="165" fontId="0" fillId="3" borderId="11" xfId="0" applyNumberFormat="1" applyFill="1" applyBorder="1" applyAlignment="1">
      <alignment horizontal="center"/>
    </xf>
    <xf numFmtId="165" fontId="0" fillId="3" borderId="12" xfId="0" applyNumberFormat="1" applyFill="1" applyBorder="1" applyAlignment="1">
      <alignment horizontal="center"/>
    </xf>
    <xf numFmtId="164" fontId="0" fillId="3" borderId="11" xfId="0" applyNumberFormat="1" applyFill="1" applyBorder="1" applyAlignment="1">
      <alignment horizontal="center"/>
    </xf>
    <xf numFmtId="164" fontId="0" fillId="3" borderId="12" xfId="0" applyNumberFormat="1" applyFill="1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164" fontId="0" fillId="0" borderId="7" xfId="0" applyNumberFormat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164" fontId="0" fillId="3" borderId="22" xfId="0" applyNumberFormat="1" applyFill="1" applyBorder="1" applyAlignment="1">
      <alignment horizontal="center"/>
    </xf>
    <xf numFmtId="165" fontId="0" fillId="0" borderId="16" xfId="0" applyNumberFormat="1" applyFill="1" applyBorder="1" applyAlignment="1">
      <alignment horizontal="center"/>
    </xf>
    <xf numFmtId="0" fontId="0" fillId="0" borderId="2" xfId="0" applyBorder="1"/>
    <xf numFmtId="0" fontId="0" fillId="0" borderId="10" xfId="0" applyBorder="1"/>
    <xf numFmtId="0" fontId="0" fillId="3" borderId="10" xfId="0" applyFill="1" applyBorder="1"/>
    <xf numFmtId="0" fontId="0" fillId="0" borderId="18" xfId="0" applyFill="1" applyBorder="1"/>
    <xf numFmtId="0" fontId="0" fillId="0" borderId="14" xfId="0" applyFill="1" applyBorder="1"/>
    <xf numFmtId="0" fontId="0" fillId="2" borderId="1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5" xfId="0" applyFill="1" applyBorder="1"/>
    <xf numFmtId="164" fontId="0" fillId="3" borderId="11" xfId="0" applyNumberFormat="1" applyFill="1" applyBorder="1" applyAlignment="1">
      <alignment horizontal="center"/>
    </xf>
    <xf numFmtId="164" fontId="0" fillId="3" borderId="12" xfId="0" applyNumberFormat="1" applyFill="1" applyBorder="1" applyAlignment="1">
      <alignment horizontal="center"/>
    </xf>
    <xf numFmtId="164" fontId="0" fillId="3" borderId="13" xfId="0" applyNumberFormat="1" applyFill="1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164" fontId="0" fillId="0" borderId="15" xfId="0" applyNumberFormat="1" applyBorder="1" applyAlignment="1">
      <alignment horizontal="center"/>
    </xf>
    <xf numFmtId="164" fontId="0" fillId="0" borderId="16" xfId="0" applyNumberFormat="1" applyBorder="1" applyAlignment="1">
      <alignment horizontal="center"/>
    </xf>
    <xf numFmtId="164" fontId="0" fillId="0" borderId="17" xfId="0" applyNumberFormat="1" applyBorder="1" applyAlignment="1">
      <alignment horizontal="center"/>
    </xf>
    <xf numFmtId="0" fontId="1" fillId="2" borderId="2" xfId="0" applyFont="1" applyFill="1" applyBorder="1"/>
    <xf numFmtId="164" fontId="0" fillId="0" borderId="7" xfId="0" applyNumberFormat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0" fontId="0" fillId="0" borderId="0" xfId="0" applyFill="1" applyBorder="1"/>
    <xf numFmtId="164" fontId="0" fillId="0" borderId="0" xfId="0" applyNumberFormat="1" applyBorder="1" applyAlignment="1">
      <alignment horizontal="center"/>
    </xf>
    <xf numFmtId="0" fontId="1" fillId="0" borderId="1" xfId="0" applyFont="1" applyBorder="1"/>
    <xf numFmtId="0" fontId="0" fillId="3" borderId="5" xfId="0" applyFill="1" applyBorder="1"/>
    <xf numFmtId="164" fontId="0" fillId="3" borderId="22" xfId="0" applyNumberFormat="1" applyFill="1" applyBorder="1" applyAlignment="1">
      <alignment horizontal="center"/>
    </xf>
    <xf numFmtId="164" fontId="0" fillId="3" borderId="23" xfId="0" applyNumberFormat="1" applyFill="1" applyBorder="1" applyAlignment="1">
      <alignment horizontal="center"/>
    </xf>
    <xf numFmtId="164" fontId="0" fillId="3" borderId="24" xfId="0" applyNumberFormat="1" applyFill="1" applyBorder="1" applyAlignment="1">
      <alignment horizontal="center"/>
    </xf>
    <xf numFmtId="164" fontId="0" fillId="0" borderId="19" xfId="0" applyNumberFormat="1" applyFill="1" applyBorder="1" applyAlignment="1">
      <alignment horizontal="center"/>
    </xf>
    <xf numFmtId="164" fontId="0" fillId="0" borderId="20" xfId="0" applyNumberFormat="1" applyFill="1" applyBorder="1" applyAlignment="1">
      <alignment horizontal="center"/>
    </xf>
    <xf numFmtId="164" fontId="0" fillId="0" borderId="21" xfId="0" applyNumberFormat="1" applyFill="1" applyBorder="1" applyAlignment="1">
      <alignment horizontal="center"/>
    </xf>
    <xf numFmtId="164" fontId="0" fillId="0" borderId="12" xfId="0" applyNumberFormat="1" applyFill="1" applyBorder="1" applyAlignment="1">
      <alignment horizontal="center"/>
    </xf>
    <xf numFmtId="164" fontId="0" fillId="0" borderId="8" xfId="0" applyNumberFormat="1" applyFill="1" applyBorder="1" applyAlignment="1">
      <alignment horizontal="center"/>
    </xf>
    <xf numFmtId="165" fontId="0" fillId="0" borderId="16" xfId="0" applyNumberFormat="1" applyFill="1" applyBorder="1" applyAlignment="1">
      <alignment horizontal="center"/>
    </xf>
    <xf numFmtId="165" fontId="0" fillId="0" borderId="20" xfId="0" applyNumberFormat="1" applyFill="1" applyBorder="1" applyAlignment="1">
      <alignment horizontal="center"/>
    </xf>
    <xf numFmtId="164" fontId="0" fillId="3" borderId="12" xfId="0" applyNumberFormat="1" applyFill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0" fontId="0" fillId="0" borderId="2" xfId="0" applyBorder="1"/>
    <xf numFmtId="0" fontId="0" fillId="0" borderId="10" xfId="0" applyBorder="1"/>
    <xf numFmtId="0" fontId="0" fillId="3" borderId="10" xfId="0" applyFill="1" applyBorder="1"/>
    <xf numFmtId="0" fontId="0" fillId="0" borderId="18" xfId="0" applyFill="1" applyBorder="1"/>
    <xf numFmtId="0" fontId="0" fillId="0" borderId="14" xfId="0" applyFill="1" applyBorder="1"/>
    <xf numFmtId="0" fontId="0" fillId="2" borderId="1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5" xfId="0" applyFill="1" applyBorder="1"/>
    <xf numFmtId="164" fontId="0" fillId="3" borderId="11" xfId="0" applyNumberFormat="1" applyFill="1" applyBorder="1" applyAlignment="1">
      <alignment horizontal="center"/>
    </xf>
    <xf numFmtId="164" fontId="0" fillId="3" borderId="12" xfId="0" applyNumberFormat="1" applyFill="1" applyBorder="1" applyAlignment="1">
      <alignment horizontal="center"/>
    </xf>
    <xf numFmtId="164" fontId="0" fillId="3" borderId="13" xfId="0" applyNumberFormat="1" applyFill="1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164" fontId="0" fillId="0" borderId="15" xfId="0" applyNumberFormat="1" applyBorder="1" applyAlignment="1">
      <alignment horizontal="center"/>
    </xf>
    <xf numFmtId="164" fontId="0" fillId="0" borderId="16" xfId="0" applyNumberFormat="1" applyBorder="1" applyAlignment="1">
      <alignment horizontal="center"/>
    </xf>
    <xf numFmtId="164" fontId="0" fillId="0" borderId="17" xfId="0" applyNumberFormat="1" applyBorder="1" applyAlignment="1">
      <alignment horizontal="center"/>
    </xf>
    <xf numFmtId="0" fontId="1" fillId="2" borderId="2" xfId="0" applyFont="1" applyFill="1" applyBorder="1"/>
    <xf numFmtId="164" fontId="0" fillId="0" borderId="7" xfId="0" applyNumberFormat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0" fontId="0" fillId="0" borderId="0" xfId="0" applyFill="1" applyBorder="1"/>
    <xf numFmtId="164" fontId="0" fillId="0" borderId="0" xfId="0" applyNumberFormat="1" applyBorder="1" applyAlignment="1">
      <alignment horizontal="center"/>
    </xf>
    <xf numFmtId="0" fontId="1" fillId="0" borderId="1" xfId="0" applyFont="1" applyBorder="1"/>
    <xf numFmtId="0" fontId="0" fillId="3" borderId="5" xfId="0" applyFill="1" applyBorder="1"/>
    <xf numFmtId="164" fontId="0" fillId="3" borderId="22" xfId="0" applyNumberFormat="1" applyFill="1" applyBorder="1" applyAlignment="1">
      <alignment horizontal="center"/>
    </xf>
    <xf numFmtId="164" fontId="0" fillId="3" borderId="23" xfId="0" applyNumberFormat="1" applyFill="1" applyBorder="1" applyAlignment="1">
      <alignment horizontal="center"/>
    </xf>
    <xf numFmtId="164" fontId="0" fillId="3" borderId="24" xfId="0" applyNumberFormat="1" applyFill="1" applyBorder="1" applyAlignment="1">
      <alignment horizontal="center"/>
    </xf>
    <xf numFmtId="164" fontId="0" fillId="0" borderId="19" xfId="0" applyNumberFormat="1" applyFill="1" applyBorder="1" applyAlignment="1">
      <alignment horizontal="center"/>
    </xf>
    <xf numFmtId="164" fontId="0" fillId="0" borderId="20" xfId="0" applyNumberFormat="1" applyFill="1" applyBorder="1" applyAlignment="1">
      <alignment horizontal="center"/>
    </xf>
    <xf numFmtId="164" fontId="0" fillId="0" borderId="21" xfId="0" applyNumberFormat="1" applyFill="1" applyBorder="1" applyAlignment="1">
      <alignment horizontal="center"/>
    </xf>
    <xf numFmtId="164" fontId="0" fillId="0" borderId="12" xfId="0" applyNumberFormat="1" applyFill="1" applyBorder="1" applyAlignment="1">
      <alignment horizontal="center"/>
    </xf>
    <xf numFmtId="164" fontId="0" fillId="0" borderId="8" xfId="0" applyNumberFormat="1" applyFill="1" applyBorder="1" applyAlignment="1">
      <alignment horizontal="center"/>
    </xf>
    <xf numFmtId="165" fontId="0" fillId="0" borderId="16" xfId="0" applyNumberFormat="1" applyFill="1" applyBorder="1" applyAlignment="1">
      <alignment horizontal="center"/>
    </xf>
    <xf numFmtId="165" fontId="0" fillId="0" borderId="20" xfId="0" applyNumberFormat="1" applyFill="1" applyBorder="1" applyAlignment="1">
      <alignment horizontal="center"/>
    </xf>
    <xf numFmtId="0" fontId="0" fillId="0" borderId="2" xfId="0" applyBorder="1"/>
    <xf numFmtId="0" fontId="0" fillId="0" borderId="10" xfId="0" applyBorder="1"/>
    <xf numFmtId="0" fontId="0" fillId="3" borderId="10" xfId="0" applyFill="1" applyBorder="1"/>
    <xf numFmtId="0" fontId="0" fillId="0" borderId="18" xfId="0" applyFill="1" applyBorder="1"/>
    <xf numFmtId="0" fontId="0" fillId="0" borderId="14" xfId="0" applyFill="1" applyBorder="1"/>
    <xf numFmtId="0" fontId="0" fillId="2" borderId="1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5" xfId="0" applyFill="1" applyBorder="1"/>
    <xf numFmtId="164" fontId="0" fillId="3" borderId="11" xfId="0" applyNumberFormat="1" applyFill="1" applyBorder="1" applyAlignment="1">
      <alignment horizontal="center"/>
    </xf>
    <xf numFmtId="164" fontId="0" fillId="3" borderId="12" xfId="0" applyNumberFormat="1" applyFill="1" applyBorder="1" applyAlignment="1">
      <alignment horizontal="center"/>
    </xf>
    <xf numFmtId="164" fontId="0" fillId="3" borderId="13" xfId="0" applyNumberFormat="1" applyFill="1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164" fontId="0" fillId="0" borderId="15" xfId="0" applyNumberFormat="1" applyBorder="1" applyAlignment="1">
      <alignment horizontal="center"/>
    </xf>
    <xf numFmtId="164" fontId="0" fillId="0" borderId="16" xfId="0" applyNumberFormat="1" applyBorder="1" applyAlignment="1">
      <alignment horizontal="center"/>
    </xf>
    <xf numFmtId="164" fontId="0" fillId="0" borderId="17" xfId="0" applyNumberFormat="1" applyBorder="1" applyAlignment="1">
      <alignment horizontal="center"/>
    </xf>
    <xf numFmtId="0" fontId="1" fillId="2" borderId="2" xfId="0" applyFont="1" applyFill="1" applyBorder="1"/>
    <xf numFmtId="164" fontId="0" fillId="0" borderId="7" xfId="0" applyNumberFormat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0" fontId="0" fillId="0" borderId="0" xfId="0" applyFill="1" applyBorder="1"/>
    <xf numFmtId="164" fontId="0" fillId="0" borderId="0" xfId="0" applyNumberFormat="1" applyBorder="1" applyAlignment="1">
      <alignment horizontal="center"/>
    </xf>
    <xf numFmtId="0" fontId="1" fillId="0" borderId="1" xfId="0" applyFont="1" applyBorder="1"/>
    <xf numFmtId="0" fontId="0" fillId="3" borderId="5" xfId="0" applyFill="1" applyBorder="1"/>
    <xf numFmtId="164" fontId="0" fillId="3" borderId="22" xfId="0" applyNumberFormat="1" applyFill="1" applyBorder="1" applyAlignment="1">
      <alignment horizontal="center"/>
    </xf>
    <xf numFmtId="164" fontId="0" fillId="3" borderId="23" xfId="0" applyNumberFormat="1" applyFill="1" applyBorder="1" applyAlignment="1">
      <alignment horizontal="center"/>
    </xf>
    <xf numFmtId="164" fontId="0" fillId="3" borderId="24" xfId="0" applyNumberFormat="1" applyFill="1" applyBorder="1" applyAlignment="1">
      <alignment horizontal="center"/>
    </xf>
    <xf numFmtId="164" fontId="0" fillId="0" borderId="19" xfId="0" applyNumberFormat="1" applyFill="1" applyBorder="1" applyAlignment="1">
      <alignment horizontal="center"/>
    </xf>
    <xf numFmtId="164" fontId="0" fillId="0" borderId="20" xfId="0" applyNumberFormat="1" applyFill="1" applyBorder="1" applyAlignment="1">
      <alignment horizontal="center"/>
    </xf>
    <xf numFmtId="164" fontId="0" fillId="0" borderId="21" xfId="0" applyNumberFormat="1" applyFill="1" applyBorder="1" applyAlignment="1">
      <alignment horizontal="center"/>
    </xf>
    <xf numFmtId="164" fontId="0" fillId="0" borderId="12" xfId="0" applyNumberFormat="1" applyFill="1" applyBorder="1" applyAlignment="1">
      <alignment horizontal="center"/>
    </xf>
    <xf numFmtId="164" fontId="0" fillId="0" borderId="8" xfId="0" applyNumberFormat="1" applyFill="1" applyBorder="1" applyAlignment="1">
      <alignment horizontal="center"/>
    </xf>
    <xf numFmtId="165" fontId="0" fillId="0" borderId="16" xfId="0" applyNumberFormat="1" applyFill="1" applyBorder="1" applyAlignment="1">
      <alignment horizontal="center"/>
    </xf>
    <xf numFmtId="165" fontId="0" fillId="0" borderId="20" xfId="0" applyNumberForma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Border="1"/>
    <xf numFmtId="0" fontId="0" fillId="0" borderId="10" xfId="0" applyBorder="1"/>
    <xf numFmtId="0" fontId="0" fillId="3" borderId="10" xfId="0" applyFill="1" applyBorder="1"/>
    <xf numFmtId="0" fontId="0" fillId="0" borderId="18" xfId="0" applyFill="1" applyBorder="1"/>
    <xf numFmtId="0" fontId="0" fillId="0" borderId="14" xfId="0" applyFill="1" applyBorder="1"/>
    <xf numFmtId="0" fontId="0" fillId="2" borderId="1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5" xfId="0" applyFill="1" applyBorder="1"/>
    <xf numFmtId="164" fontId="0" fillId="3" borderId="11" xfId="0" applyNumberFormat="1" applyFill="1" applyBorder="1" applyAlignment="1">
      <alignment horizontal="center"/>
    </xf>
    <xf numFmtId="164" fontId="0" fillId="3" borderId="12" xfId="0" applyNumberFormat="1" applyFill="1" applyBorder="1" applyAlignment="1">
      <alignment horizontal="center"/>
    </xf>
    <xf numFmtId="164" fontId="0" fillId="3" borderId="13" xfId="0" applyNumberFormat="1" applyFill="1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164" fontId="0" fillId="0" borderId="15" xfId="0" applyNumberFormat="1" applyBorder="1" applyAlignment="1">
      <alignment horizontal="center"/>
    </xf>
    <xf numFmtId="164" fontId="0" fillId="0" borderId="16" xfId="0" applyNumberFormat="1" applyBorder="1" applyAlignment="1">
      <alignment horizontal="center"/>
    </xf>
    <xf numFmtId="164" fontId="0" fillId="0" borderId="17" xfId="0" applyNumberFormat="1" applyBorder="1" applyAlignment="1">
      <alignment horizontal="center"/>
    </xf>
    <xf numFmtId="0" fontId="1" fillId="2" borderId="2" xfId="0" applyFont="1" applyFill="1" applyBorder="1"/>
    <xf numFmtId="164" fontId="0" fillId="0" borderId="7" xfId="0" applyNumberFormat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0" fontId="0" fillId="0" borderId="0" xfId="0" applyFill="1" applyBorder="1"/>
    <xf numFmtId="164" fontId="0" fillId="0" borderId="0" xfId="0" applyNumberFormat="1" applyBorder="1" applyAlignment="1">
      <alignment horizontal="center"/>
    </xf>
    <xf numFmtId="0" fontId="1" fillId="0" borderId="1" xfId="0" applyFont="1" applyBorder="1"/>
    <xf numFmtId="0" fontId="0" fillId="3" borderId="5" xfId="0" applyFill="1" applyBorder="1"/>
    <xf numFmtId="164" fontId="0" fillId="3" borderId="22" xfId="0" applyNumberFormat="1" applyFill="1" applyBorder="1" applyAlignment="1">
      <alignment horizontal="center"/>
    </xf>
    <xf numFmtId="164" fontId="0" fillId="3" borderId="23" xfId="0" applyNumberFormat="1" applyFill="1" applyBorder="1" applyAlignment="1">
      <alignment horizontal="center"/>
    </xf>
    <xf numFmtId="164" fontId="0" fillId="3" borderId="24" xfId="0" applyNumberFormat="1" applyFill="1" applyBorder="1" applyAlignment="1">
      <alignment horizontal="center"/>
    </xf>
    <xf numFmtId="164" fontId="0" fillId="0" borderId="19" xfId="0" applyNumberFormat="1" applyFill="1" applyBorder="1" applyAlignment="1">
      <alignment horizontal="center"/>
    </xf>
    <xf numFmtId="164" fontId="0" fillId="0" borderId="20" xfId="0" applyNumberFormat="1" applyFill="1" applyBorder="1" applyAlignment="1">
      <alignment horizontal="center"/>
    </xf>
    <xf numFmtId="164" fontId="0" fillId="0" borderId="21" xfId="0" applyNumberFormat="1" applyFill="1" applyBorder="1" applyAlignment="1">
      <alignment horizontal="center"/>
    </xf>
    <xf numFmtId="164" fontId="0" fillId="0" borderId="12" xfId="0" applyNumberFormat="1" applyFill="1" applyBorder="1" applyAlignment="1">
      <alignment horizontal="center"/>
    </xf>
    <xf numFmtId="164" fontId="0" fillId="0" borderId="8" xfId="0" applyNumberFormat="1" applyFill="1" applyBorder="1" applyAlignment="1">
      <alignment horizontal="center"/>
    </xf>
    <xf numFmtId="165" fontId="0" fillId="0" borderId="16" xfId="0" applyNumberFormat="1" applyFill="1" applyBorder="1" applyAlignment="1">
      <alignment horizontal="center"/>
    </xf>
    <xf numFmtId="165" fontId="0" fillId="0" borderId="20" xfId="0" applyNumberFormat="1" applyFill="1" applyBorder="1" applyAlignment="1">
      <alignment horizontal="center"/>
    </xf>
    <xf numFmtId="0" fontId="0" fillId="0" borderId="0" xfId="0" applyAlignment="1">
      <alignment wrapText="1"/>
    </xf>
    <xf numFmtId="0" fontId="2" fillId="0" borderId="0" xfId="0" applyFont="1" applyBorder="1" applyAlignment="1"/>
    <xf numFmtId="0" fontId="3" fillId="0" borderId="0" xfId="0" applyFont="1" applyAlignment="1"/>
    <xf numFmtId="0" fontId="0" fillId="2" borderId="3" xfId="0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/>
    <xf numFmtId="15" fontId="1" fillId="0" borderId="1" xfId="0" applyNumberFormat="1" applyFont="1" applyBorder="1" applyAlignment="1"/>
    <xf numFmtId="0" fontId="0" fillId="0" borderId="1" xfId="0" applyBorder="1" applyAlignment="1"/>
    <xf numFmtId="0" fontId="1" fillId="0" borderId="1" xfId="0" applyFont="1" applyBorder="1" applyAlignment="1"/>
    <xf numFmtId="0" fontId="0" fillId="2" borderId="26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4" fillId="0" borderId="0" xfId="0" applyFont="1" applyFill="1" applyBorder="1" applyAlignment="1"/>
    <xf numFmtId="0" fontId="5" fillId="0" borderId="0" xfId="0" applyFont="1" applyFill="1" applyBorder="1" applyAlignment="1"/>
    <xf numFmtId="0" fontId="6" fillId="0" borderId="0" xfId="0" applyFont="1" applyFill="1" applyBorder="1" applyAlignment="1"/>
    <xf numFmtId="15" fontId="7" fillId="0" borderId="1" xfId="0" applyNumberFormat="1" applyFont="1" applyFill="1" applyBorder="1" applyAlignment="1"/>
    <xf numFmtId="0" fontId="6" fillId="0" borderId="1" xfId="0" applyFont="1" applyFill="1" applyBorder="1" applyAlignment="1"/>
    <xf numFmtId="0" fontId="6" fillId="4" borderId="3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8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Monatliche Edelgasabgaben mit der Abluft aus den Kernkraftwerken </a:t>
            </a:r>
            <a:br>
              <a:rPr lang="en-US" sz="1400" b="1"/>
            </a:br>
            <a:r>
              <a:rPr lang="en-US" sz="1400" b="1"/>
              <a:t>und Jahressumme 2021</a:t>
            </a:r>
          </a:p>
        </c:rich>
      </c:tx>
      <c:layout>
        <c:manualLayout>
          <c:xMode val="edge"/>
          <c:yMode val="edge"/>
          <c:x val="0.24333803892043376"/>
          <c:y val="7.9189737205179449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0669314281519007"/>
          <c:y val="9.7825334437535882E-2"/>
          <c:w val="0.86271245159040433"/>
          <c:h val="0.667322177382251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Zusammenzug!$B$2</c:f>
              <c:strCache>
                <c:ptCount val="1"/>
                <c:pt idx="0">
                  <c:v>KKB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Zusammenzug!$B$3:$B$16</c:f>
              <c:numCache>
                <c:formatCode>0.0E+00</c:formatCode>
                <c:ptCount val="14"/>
                <c:pt idx="0">
                  <c:v>235198069045.89999</c:v>
                </c:pt>
                <c:pt idx="1">
                  <c:v>225546409794</c:v>
                </c:pt>
                <c:pt idx="2">
                  <c:v>300000000000</c:v>
                </c:pt>
                <c:pt idx="3">
                  <c:v>215220681871.70001</c:v>
                </c:pt>
                <c:pt idx="4">
                  <c:v>366900000000</c:v>
                </c:pt>
                <c:pt idx="5">
                  <c:v>225868296413.20001</c:v>
                </c:pt>
                <c:pt idx="6">
                  <c:v>217060825127.20001</c:v>
                </c:pt>
                <c:pt idx="7">
                  <c:v>513455069168.20001</c:v>
                </c:pt>
                <c:pt idx="8">
                  <c:v>266089066738</c:v>
                </c:pt>
                <c:pt idx="9">
                  <c:v>219199058486.70001</c:v>
                </c:pt>
                <c:pt idx="10">
                  <c:v>247173917312.60001</c:v>
                </c:pt>
                <c:pt idx="11">
                  <c:v>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7D-4832-B7D2-F012698B4004}"/>
            </c:ext>
          </c:extLst>
        </c:ser>
        <c:ser>
          <c:idx val="1"/>
          <c:order val="1"/>
          <c:tx>
            <c:strRef>
              <c:f>Zusammenzug!$C$2</c:f>
              <c:strCache>
                <c:ptCount val="1"/>
                <c:pt idx="0">
                  <c:v>KKG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chemeClr val="accent1">
                  <a:lumMod val="75000"/>
                </a:schemeClr>
              </a:solidFill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Zusammenzug!$C$3:$C$16</c:f>
              <c:numCache>
                <c:formatCode>0.0E+00</c:formatCode>
                <c:ptCount val="14"/>
                <c:pt idx="0">
                  <c:v>250000000000</c:v>
                </c:pt>
                <c:pt idx="1">
                  <c:v>210000000000</c:v>
                </c:pt>
                <c:pt idx="2">
                  <c:v>280000000000</c:v>
                </c:pt>
                <c:pt idx="3">
                  <c:v>220000000000</c:v>
                </c:pt>
                <c:pt idx="4">
                  <c:v>250000000000</c:v>
                </c:pt>
                <c:pt idx="5">
                  <c:v>230000000000</c:v>
                </c:pt>
                <c:pt idx="6">
                  <c:v>220000000000</c:v>
                </c:pt>
                <c:pt idx="7">
                  <c:v>220000000000</c:v>
                </c:pt>
                <c:pt idx="8">
                  <c:v>290000000000</c:v>
                </c:pt>
                <c:pt idx="9">
                  <c:v>230000000000</c:v>
                </c:pt>
                <c:pt idx="10">
                  <c:v>240000000000</c:v>
                </c:pt>
                <c:pt idx="11">
                  <c:v>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B7D-4832-B7D2-F012698B4004}"/>
            </c:ext>
          </c:extLst>
        </c:ser>
        <c:ser>
          <c:idx val="2"/>
          <c:order val="2"/>
          <c:tx>
            <c:strRef>
              <c:f>Zusammenzug!$D$2</c:f>
              <c:strCache>
                <c:ptCount val="1"/>
                <c:pt idx="0">
                  <c:v>KKL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Zusammenzug!$D$3:$D$16</c:f>
              <c:numCache>
                <c:formatCode>0.0E+00</c:formatCode>
                <c:ptCount val="14"/>
                <c:pt idx="0">
                  <c:v>1104213240</c:v>
                </c:pt>
                <c:pt idx="1">
                  <c:v>3463304400</c:v>
                </c:pt>
                <c:pt idx="2">
                  <c:v>2400000000</c:v>
                </c:pt>
                <c:pt idx="3">
                  <c:v>3324330480</c:v>
                </c:pt>
                <c:pt idx="4">
                  <c:v>5620734120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B7D-4832-B7D2-F012698B4004}"/>
            </c:ext>
          </c:extLst>
        </c:ser>
        <c:ser>
          <c:idx val="3"/>
          <c:order val="3"/>
          <c:tx>
            <c:strRef>
              <c:f>Zusammenzug!$E$2</c:f>
              <c:strCache>
                <c:ptCount val="1"/>
                <c:pt idx="0">
                  <c:v>KKM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Zusammenzug!$E$3:$E$16</c:f>
              <c:numCache>
                <c:formatCode>0.0E+00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B7D-4832-B7D2-F012698B40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14114320"/>
        <c:axId val="414115888"/>
      </c:barChart>
      <c:catAx>
        <c:axId val="4141143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14115888"/>
        <c:crosses val="autoZero"/>
        <c:auto val="1"/>
        <c:lblAlgn val="ctr"/>
        <c:lblOffset val="100"/>
        <c:noMultiLvlLbl val="0"/>
      </c:catAx>
      <c:valAx>
        <c:axId val="414115888"/>
        <c:scaling>
          <c:logBase val="10"/>
          <c:orientation val="minMax"/>
          <c:max val="1000000000000000"/>
          <c:min val="10000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t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 b="1"/>
                  <a:t>Abgaben [Bq]</a:t>
                </a:r>
              </a:p>
            </c:rich>
          </c:tx>
          <c:layout>
            <c:manualLayout>
              <c:xMode val="edge"/>
              <c:yMode val="edge"/>
              <c:x val="1.7183800451516986E-2"/>
              <c:y val="0.3589974980172552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t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0.0E+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14114320"/>
        <c:crosses val="autoZero"/>
        <c:crossBetween val="between"/>
      </c:valAx>
      <c:spPr>
        <a:solidFill>
          <a:schemeClr val="bg1">
            <a:lumMod val="95000"/>
          </a:schemeClr>
        </a:solidFill>
        <a:ln w="19050"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11072915686336021"/>
          <c:y val="0.10551035489495852"/>
          <c:w val="0.2914438832596124"/>
          <c:h val="5.858627020537290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19050" cap="flat" cmpd="sng" algn="ctr">
      <a:noFill/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Monatliche Äquivalent-Edelgasabgaben mit der Abluft aus den Kernkraftwerken </a:t>
            </a:r>
            <a:br>
              <a:rPr lang="en-US" sz="1400" b="1"/>
            </a:br>
            <a:r>
              <a:rPr lang="en-US" sz="1400" b="1"/>
              <a:t>und Jahressumme 2021</a:t>
            </a:r>
          </a:p>
        </c:rich>
      </c:tx>
      <c:layout>
        <c:manualLayout>
          <c:xMode val="edge"/>
          <c:yMode val="edge"/>
          <c:x val="0.24333803892043376"/>
          <c:y val="7.9189737205179449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0669314281519007"/>
          <c:y val="9.7825334437535882E-2"/>
          <c:w val="0.86271245159040433"/>
          <c:h val="0.667322177382251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Zusammenzug!$F$2</c:f>
              <c:strCache>
                <c:ptCount val="1"/>
                <c:pt idx="0">
                  <c:v>KKB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Zusammenzug!$F$3:$F$16</c:f>
              <c:numCache>
                <c:formatCode>0.0E+00</c:formatCode>
                <c:ptCount val="14"/>
                <c:pt idx="0">
                  <c:v>273903348934.47058</c:v>
                </c:pt>
                <c:pt idx="1">
                  <c:v>261590311222.45209</c:v>
                </c:pt>
                <c:pt idx="2">
                  <c:v>340000000000</c:v>
                </c:pt>
                <c:pt idx="3">
                  <c:v>256103606095.21402</c:v>
                </c:pt>
                <c:pt idx="4">
                  <c:v>290000000000</c:v>
                </c:pt>
                <c:pt idx="5">
                  <c:v>268677411417.4787</c:v>
                </c:pt>
                <c:pt idx="6">
                  <c:v>264031575298.35571</c:v>
                </c:pt>
                <c:pt idx="7">
                  <c:v>197177511459.63193</c:v>
                </c:pt>
                <c:pt idx="8">
                  <c:v>237622182766.36893</c:v>
                </c:pt>
                <c:pt idx="9">
                  <c:v>256248738735.75684</c:v>
                </c:pt>
                <c:pt idx="10">
                  <c:v>292968422576.55908</c:v>
                </c:pt>
                <c:pt idx="11">
                  <c:v>0</c:v>
                </c:pt>
                <c:pt idx="13">
                  <c:v>3027490224739.3999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97-4D0A-B395-EB3D2FB77ED0}"/>
            </c:ext>
          </c:extLst>
        </c:ser>
        <c:ser>
          <c:idx val="1"/>
          <c:order val="1"/>
          <c:tx>
            <c:strRef>
              <c:f>Zusammenzug!$G$2</c:f>
              <c:strCache>
                <c:ptCount val="1"/>
                <c:pt idx="0">
                  <c:v>KKG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Zusammenzug!$G$3:$G$16</c:f>
              <c:numCache>
                <c:formatCode>0.0E+00</c:formatCode>
                <c:ptCount val="14"/>
                <c:pt idx="0">
                  <c:v>255672268907.56302</c:v>
                </c:pt>
                <c:pt idx="1">
                  <c:v>214764705882.35294</c:v>
                </c:pt>
                <c:pt idx="2">
                  <c:v>290000000000</c:v>
                </c:pt>
                <c:pt idx="3">
                  <c:v>224991596638.65549</c:v>
                </c:pt>
                <c:pt idx="4">
                  <c:v>260000000000</c:v>
                </c:pt>
                <c:pt idx="5">
                  <c:v>235218487394.95798</c:v>
                </c:pt>
                <c:pt idx="6">
                  <c:v>224991596638.65549</c:v>
                </c:pt>
                <c:pt idx="7">
                  <c:v>224991596638.65549</c:v>
                </c:pt>
                <c:pt idx="8">
                  <c:v>296579831932.77307</c:v>
                </c:pt>
                <c:pt idx="9">
                  <c:v>235218487394.95798</c:v>
                </c:pt>
                <c:pt idx="10">
                  <c:v>245445378151.2605</c:v>
                </c:pt>
                <c:pt idx="11">
                  <c:v>0</c:v>
                </c:pt>
                <c:pt idx="13">
                  <c:v>2640000000000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B97-4D0A-B395-EB3D2FB77ED0}"/>
            </c:ext>
          </c:extLst>
        </c:ser>
        <c:ser>
          <c:idx val="2"/>
          <c:order val="2"/>
          <c:tx>
            <c:strRef>
              <c:f>Zusammenzug!$H$2</c:f>
              <c:strCache>
                <c:ptCount val="1"/>
                <c:pt idx="0">
                  <c:v>KKL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Zusammenzug!$H$3:$H$16</c:f>
              <c:numCache>
                <c:formatCode>0.0E+00</c:formatCode>
                <c:ptCount val="14"/>
                <c:pt idx="0">
                  <c:v>1051631657.1428572</c:v>
                </c:pt>
                <c:pt idx="1">
                  <c:v>2092798346.2184873</c:v>
                </c:pt>
                <c:pt idx="2">
                  <c:v>2300000000</c:v>
                </c:pt>
                <c:pt idx="3">
                  <c:v>2311581391.5966387</c:v>
                </c:pt>
                <c:pt idx="4">
                  <c:v>2838701811.5061407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3">
                  <c:v>15917045520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B97-4D0A-B395-EB3D2FB77ED0}"/>
            </c:ext>
          </c:extLst>
        </c:ser>
        <c:ser>
          <c:idx val="3"/>
          <c:order val="3"/>
          <c:tx>
            <c:strRef>
              <c:f>Zusammenzug!$I$2</c:f>
              <c:strCache>
                <c:ptCount val="1"/>
                <c:pt idx="0">
                  <c:v>KKM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Zusammenzug!$I$3:$I$16</c:f>
              <c:numCache>
                <c:formatCode>0.0E+00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B97-4D0A-B395-EB3D2FB77E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14111184"/>
        <c:axId val="407879696"/>
      </c:barChart>
      <c:catAx>
        <c:axId val="4141111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07879696"/>
        <c:crosses val="autoZero"/>
        <c:auto val="1"/>
        <c:lblAlgn val="ctr"/>
        <c:lblOffset val="100"/>
        <c:noMultiLvlLbl val="0"/>
      </c:catAx>
      <c:valAx>
        <c:axId val="407879696"/>
        <c:scaling>
          <c:logBase val="10"/>
          <c:orientation val="minMax"/>
          <c:max val="1E+16"/>
          <c:min val="100000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t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 b="1"/>
                  <a:t>Abgaben [Bq]</a:t>
                </a:r>
              </a:p>
            </c:rich>
          </c:tx>
          <c:layout>
            <c:manualLayout>
              <c:xMode val="edge"/>
              <c:yMode val="edge"/>
              <c:x val="1.7183800451516986E-2"/>
              <c:y val="0.3589974980172552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t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0.0E+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14111184"/>
        <c:crosses val="autoZero"/>
        <c:crossBetween val="between"/>
      </c:valAx>
      <c:spPr>
        <a:solidFill>
          <a:schemeClr val="bg1">
            <a:lumMod val="95000"/>
          </a:schemeClr>
        </a:solidFill>
        <a:ln w="19050"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11072915686336021"/>
          <c:y val="0.10551035489495852"/>
          <c:w val="0.2914438832596124"/>
          <c:h val="5.858627020537290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19050" cap="flat" cmpd="sng" algn="ctr">
      <a:noFill/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Monatliche Abgaben von Iod-131 mit der Abluft aus den Kernkraftwerken </a:t>
            </a:r>
            <a:br>
              <a:rPr lang="en-US" sz="1400" b="1"/>
            </a:br>
            <a:r>
              <a:rPr lang="en-US" sz="1400" b="1"/>
              <a:t>und Jahressumme 2021</a:t>
            </a:r>
          </a:p>
        </c:rich>
      </c:tx>
      <c:layout>
        <c:manualLayout>
          <c:xMode val="edge"/>
          <c:yMode val="edge"/>
          <c:x val="0.24333803892043376"/>
          <c:y val="7.9189737205179449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0669314281519007"/>
          <c:y val="9.7825334437535882E-2"/>
          <c:w val="0.86271245159040433"/>
          <c:h val="0.667322177382251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Zusammenzug!$B$19</c:f>
              <c:strCache>
                <c:ptCount val="1"/>
                <c:pt idx="0">
                  <c:v>KKB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Zusammenzug!$B$20:$B$33</c:f>
              <c:numCache>
                <c:formatCode>0.0E+00</c:formatCode>
                <c:ptCount val="14"/>
                <c:pt idx="0">
                  <c:v>80640</c:v>
                </c:pt>
                <c:pt idx="1">
                  <c:v>91600</c:v>
                </c:pt>
                <c:pt idx="2">
                  <c:v>150000</c:v>
                </c:pt>
                <c:pt idx="3">
                  <c:v>107220</c:v>
                </c:pt>
                <c:pt idx="4">
                  <c:v>340000</c:v>
                </c:pt>
                <c:pt idx="5">
                  <c:v>124400</c:v>
                </c:pt>
                <c:pt idx="6">
                  <c:v>158800</c:v>
                </c:pt>
                <c:pt idx="7">
                  <c:v>317800</c:v>
                </c:pt>
                <c:pt idx="8">
                  <c:v>130940</c:v>
                </c:pt>
                <c:pt idx="9">
                  <c:v>94180</c:v>
                </c:pt>
                <c:pt idx="10">
                  <c:v>92000</c:v>
                </c:pt>
                <c:pt idx="11">
                  <c:v>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42-4145-877E-B2680CEE1332}"/>
            </c:ext>
          </c:extLst>
        </c:ser>
        <c:ser>
          <c:idx val="1"/>
          <c:order val="1"/>
          <c:tx>
            <c:strRef>
              <c:f>Zusammenzug!$C$19</c:f>
              <c:strCache>
                <c:ptCount val="1"/>
                <c:pt idx="0">
                  <c:v>KKG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Zusammenzug!$C$20:$C$33</c:f>
              <c:numCache>
                <c:formatCode>0.0E+00</c:formatCode>
                <c:ptCount val="14"/>
                <c:pt idx="0">
                  <c:v>0</c:v>
                </c:pt>
                <c:pt idx="1">
                  <c:v>1500000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7500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542-4145-877E-B2680CEE1332}"/>
            </c:ext>
          </c:extLst>
        </c:ser>
        <c:ser>
          <c:idx val="2"/>
          <c:order val="2"/>
          <c:tx>
            <c:strRef>
              <c:f>Zusammenzug!$D$19</c:f>
              <c:strCache>
                <c:ptCount val="1"/>
                <c:pt idx="0">
                  <c:v>KKL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Zusammenzug!$D$20:$D$33</c:f>
              <c:numCache>
                <c:formatCode>0.0E+00</c:formatCode>
                <c:ptCount val="14"/>
                <c:pt idx="0">
                  <c:v>1224792.9782297499</c:v>
                </c:pt>
                <c:pt idx="1">
                  <c:v>1433273.56256813</c:v>
                </c:pt>
                <c:pt idx="2">
                  <c:v>2500000</c:v>
                </c:pt>
                <c:pt idx="3">
                  <c:v>2347289.0372373499</c:v>
                </c:pt>
                <c:pt idx="4">
                  <c:v>2375059.9938484998</c:v>
                </c:pt>
                <c:pt idx="5">
                  <c:v>23650616.530056801</c:v>
                </c:pt>
                <c:pt idx="6">
                  <c:v>392527.05079553602</c:v>
                </c:pt>
                <c:pt idx="7">
                  <c:v>141029.164884859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542-4145-877E-B2680CEE13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07881264"/>
        <c:axId val="412802824"/>
        <c:extLst>
          <c:ext xmlns:c15="http://schemas.microsoft.com/office/drawing/2012/chart" uri="{02D57815-91ED-43cb-92C2-25804820EDAC}">
            <c15:filteredBarSeries>
              <c15:ser>
                <c:idx val="3"/>
                <c:order val="3"/>
                <c:tx>
                  <c:strRef>
                    <c:extLst>
                      <c:ext uri="{02D57815-91ED-43cb-92C2-25804820EDAC}">
                        <c15:formulaRef>
                          <c15:sqref>Zusammenzug!$E$19</c15:sqref>
                        </c15:formulaRef>
                      </c:ext>
                    </c:extLst>
                    <c:strCache>
                      <c:ptCount val="1"/>
                      <c:pt idx="0">
                        <c:v>KKM</c:v>
                      </c:pt>
                    </c:strCache>
                  </c:strRef>
                </c:tx>
                <c:spPr>
                  <a:solidFill>
                    <a:srgbClr val="FFC000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Zusammenzug!$A$3:$A$16</c15:sqref>
                        </c15:formulaRef>
                      </c:ext>
                    </c:extLst>
                    <c:strCache>
                      <c:ptCount val="14"/>
                      <c:pt idx="0">
                        <c:v>Januar</c:v>
                      </c:pt>
                      <c:pt idx="1">
                        <c:v>Februar</c:v>
                      </c:pt>
                      <c:pt idx="2">
                        <c:v>März</c:v>
                      </c:pt>
                      <c:pt idx="3">
                        <c:v>April</c:v>
                      </c:pt>
                      <c:pt idx="4">
                        <c:v>Mai</c:v>
                      </c:pt>
                      <c:pt idx="5">
                        <c:v>Juni</c:v>
                      </c:pt>
                      <c:pt idx="6">
                        <c:v>Juli</c:v>
                      </c:pt>
                      <c:pt idx="7">
                        <c:v>August</c:v>
                      </c:pt>
                      <c:pt idx="8">
                        <c:v>September</c:v>
                      </c:pt>
                      <c:pt idx="9">
                        <c:v>Oktober</c:v>
                      </c:pt>
                      <c:pt idx="10">
                        <c:v>November</c:v>
                      </c:pt>
                      <c:pt idx="11">
                        <c:v>Dezember</c:v>
                      </c:pt>
                      <c:pt idx="13">
                        <c:v>Jahressumme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Zusammenzug!$E$20:$E$33</c15:sqref>
                        </c15:formulaRef>
                      </c:ext>
                    </c:extLst>
                    <c:numCache>
                      <c:formatCode>0.0E+00</c:formatCode>
                      <c:ptCount val="14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3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2542-4145-877E-B2680CEE1332}"/>
                  </c:ext>
                </c:extLst>
              </c15:ser>
            </c15:filteredBarSeries>
          </c:ext>
        </c:extLst>
      </c:barChart>
      <c:catAx>
        <c:axId val="4078812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12802824"/>
        <c:crosses val="autoZero"/>
        <c:auto val="1"/>
        <c:lblAlgn val="ctr"/>
        <c:lblOffset val="100"/>
        <c:noMultiLvlLbl val="0"/>
      </c:catAx>
      <c:valAx>
        <c:axId val="412802824"/>
        <c:scaling>
          <c:logBase val="10"/>
          <c:orientation val="minMax"/>
          <c:max val="100000000000"/>
          <c:min val="1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t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 b="1"/>
                  <a:t>Abgaben [Bq]</a:t>
                </a:r>
              </a:p>
            </c:rich>
          </c:tx>
          <c:layout>
            <c:manualLayout>
              <c:xMode val="edge"/>
              <c:yMode val="edge"/>
              <c:x val="1.7183800451516986E-2"/>
              <c:y val="0.3589974980172552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t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0.0E+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07881264"/>
        <c:crosses val="autoZero"/>
        <c:crossBetween val="between"/>
      </c:valAx>
      <c:spPr>
        <a:solidFill>
          <a:schemeClr val="bg1">
            <a:lumMod val="95000"/>
          </a:schemeClr>
        </a:solidFill>
        <a:ln w="19050"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11072915686336021"/>
          <c:y val="0.10551035489495852"/>
          <c:w val="0.2914438832596124"/>
          <c:h val="5.858627020537290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19050" cap="flat" cmpd="sng" algn="ctr">
      <a:noFill/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Monatliche Aerosolabgaben mit der Abluft aus den Kernkraftwerken </a:t>
            </a:r>
            <a:br>
              <a:rPr lang="en-US" sz="1400" b="1"/>
            </a:br>
            <a:r>
              <a:rPr lang="en-US" sz="1400" b="1"/>
              <a:t>und Jahressumme 2021</a:t>
            </a:r>
          </a:p>
        </c:rich>
      </c:tx>
      <c:layout>
        <c:manualLayout>
          <c:xMode val="edge"/>
          <c:yMode val="edge"/>
          <c:x val="0.24333803892043376"/>
          <c:y val="7.9189737205179449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0669314281519007"/>
          <c:y val="9.7825334437535882E-2"/>
          <c:w val="0.86271245159040433"/>
          <c:h val="0.667322177382251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Zusammenzug!$B$36</c:f>
              <c:strCache>
                <c:ptCount val="1"/>
                <c:pt idx="0">
                  <c:v>KKB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Zusammenzug!$B$37:$B$50</c:f>
              <c:numCache>
                <c:formatCode>0.0E+00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3200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27-4577-B9CC-5311C655FB95}"/>
            </c:ext>
          </c:extLst>
        </c:ser>
        <c:ser>
          <c:idx val="1"/>
          <c:order val="1"/>
          <c:tx>
            <c:strRef>
              <c:f>Zusammenzug!$C$36</c:f>
              <c:strCache>
                <c:ptCount val="1"/>
                <c:pt idx="0">
                  <c:v>KKG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Zusammenzug!$C$37:$C$50</c:f>
              <c:numCache>
                <c:formatCode>0.0E+00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4900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1600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D27-4577-B9CC-5311C655FB95}"/>
            </c:ext>
          </c:extLst>
        </c:ser>
        <c:ser>
          <c:idx val="2"/>
          <c:order val="2"/>
          <c:tx>
            <c:strRef>
              <c:f>Zusammenzug!$D$36</c:f>
              <c:strCache>
                <c:ptCount val="1"/>
                <c:pt idx="0">
                  <c:v>KKL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Zusammenzug!$D$37:$D$50</c:f>
              <c:numCache>
                <c:formatCode>0.0E+00</c:formatCode>
                <c:ptCount val="14"/>
                <c:pt idx="0">
                  <c:v>37192.606290891898</c:v>
                </c:pt>
                <c:pt idx="1">
                  <c:v>40048.739651322598</c:v>
                </c:pt>
                <c:pt idx="2">
                  <c:v>110000</c:v>
                </c:pt>
                <c:pt idx="3">
                  <c:v>103997.020625939</c:v>
                </c:pt>
                <c:pt idx="4">
                  <c:v>97257.332964637593</c:v>
                </c:pt>
                <c:pt idx="5">
                  <c:v>169354.96793619968</c:v>
                </c:pt>
                <c:pt idx="6">
                  <c:v>58842.956804281297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51386.085317460296</c:v>
                </c:pt>
                <c:pt idx="11">
                  <c:v>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D27-4577-B9CC-5311C655FB95}"/>
            </c:ext>
          </c:extLst>
        </c:ser>
        <c:ser>
          <c:idx val="3"/>
          <c:order val="3"/>
          <c:tx>
            <c:strRef>
              <c:f>Zusammenzug!$E$36</c:f>
              <c:strCache>
                <c:ptCount val="1"/>
                <c:pt idx="0">
                  <c:v>KKM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Zusammenzug!$E$37:$E$50</c:f>
              <c:numCache>
                <c:formatCode>0.0E+00</c:formatCode>
                <c:ptCount val="14"/>
                <c:pt idx="0">
                  <c:v>3700</c:v>
                </c:pt>
                <c:pt idx="1">
                  <c:v>0</c:v>
                </c:pt>
                <c:pt idx="2">
                  <c:v>27</c:v>
                </c:pt>
                <c:pt idx="3">
                  <c:v>1127</c:v>
                </c:pt>
                <c:pt idx="4">
                  <c:v>2200</c:v>
                </c:pt>
                <c:pt idx="5">
                  <c:v>6882.75</c:v>
                </c:pt>
                <c:pt idx="6">
                  <c:v>19141.52</c:v>
                </c:pt>
                <c:pt idx="7">
                  <c:v>5600</c:v>
                </c:pt>
                <c:pt idx="8">
                  <c:v>56708.520000000004</c:v>
                </c:pt>
                <c:pt idx="9">
                  <c:v>0</c:v>
                </c:pt>
                <c:pt idx="10">
                  <c:v>12771.984</c:v>
                </c:pt>
                <c:pt idx="11">
                  <c:v>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D27-4577-B9CC-5311C655FB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32126080"/>
        <c:axId val="528454424"/>
      </c:barChart>
      <c:catAx>
        <c:axId val="3321260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28454424"/>
        <c:crosses val="autoZero"/>
        <c:auto val="1"/>
        <c:lblAlgn val="ctr"/>
        <c:lblOffset val="100"/>
        <c:noMultiLvlLbl val="0"/>
      </c:catAx>
      <c:valAx>
        <c:axId val="528454424"/>
        <c:scaling>
          <c:logBase val="10"/>
          <c:orientation val="minMax"/>
          <c:max val="100000000000"/>
          <c:min val="1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t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 b="1"/>
                  <a:t>Abgaben [Bq]</a:t>
                </a:r>
              </a:p>
            </c:rich>
          </c:tx>
          <c:layout>
            <c:manualLayout>
              <c:xMode val="edge"/>
              <c:yMode val="edge"/>
              <c:x val="1.7183800451516986E-2"/>
              <c:y val="0.3589974980172552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t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0.0E+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32126080"/>
        <c:crosses val="autoZero"/>
        <c:crossBetween val="between"/>
      </c:valAx>
      <c:spPr>
        <a:solidFill>
          <a:schemeClr val="bg1">
            <a:lumMod val="95000"/>
          </a:schemeClr>
        </a:solidFill>
        <a:ln w="19050"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11072915686336021"/>
          <c:y val="0.10551035489495852"/>
          <c:w val="0.2914438832596124"/>
          <c:h val="5.858627020537290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19050" cap="flat" cmpd="sng" algn="ctr">
      <a:noFill/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53340</xdr:colOff>
      <xdr:row>30</xdr:row>
      <xdr:rowOff>7620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0.32749</cdr:x>
      <cdr:y>0.83356</cdr:y>
    </cdr:from>
    <cdr:to>
      <cdr:x>0.42311</cdr:x>
      <cdr:y>1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3131820" y="503682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de-CH" sz="1100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53340</xdr:colOff>
      <xdr:row>30</xdr:row>
      <xdr:rowOff>7620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0.14104</cdr:x>
      <cdr:y>0.15118</cdr:y>
    </cdr:from>
    <cdr:to>
      <cdr:x>0.38008</cdr:x>
      <cdr:y>0.2996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1297193" y="865146"/>
          <a:ext cx="2198532" cy="849354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85000"/>
          </a:schemeClr>
        </a:solidFill>
        <a:ln xmlns:a="http://schemas.openxmlformats.org/drawingml/2006/main" w="12700">
          <a:solidFill>
            <a:schemeClr val="tx1"/>
          </a:solidFill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de-CH" sz="1100"/>
            <a:t>Abgabelimite: </a:t>
          </a:r>
        </a:p>
        <a:p xmlns:a="http://schemas.openxmlformats.org/drawingml/2006/main">
          <a:r>
            <a:rPr lang="de-CH" sz="1100"/>
            <a:t>1 PBq/Jahr für KKB und KKG</a:t>
          </a:r>
        </a:p>
        <a:p xmlns:a="http://schemas.openxmlformats.org/drawingml/2006/main">
          <a:r>
            <a:rPr lang="de-CH" sz="1100"/>
            <a:t>2 PBq/Jahr</a:t>
          </a:r>
          <a:r>
            <a:rPr lang="de-CH" sz="1100" baseline="0"/>
            <a:t> </a:t>
          </a:r>
          <a:r>
            <a:rPr lang="de-CH" sz="1100"/>
            <a:t>für KKL</a:t>
          </a:r>
        </a:p>
        <a:p xmlns:a="http://schemas.openxmlformats.org/drawingml/2006/main">
          <a:r>
            <a:rPr lang="de-CH" sz="1100">
              <a:effectLst/>
              <a:latin typeface="+mn-lt"/>
              <a:ea typeface="+mn-ea"/>
              <a:cs typeface="+mn-cs"/>
            </a:rPr>
            <a:t>4 TBq/Jahr</a:t>
          </a:r>
          <a:r>
            <a:rPr lang="de-CH" sz="1100" baseline="0">
              <a:effectLst/>
              <a:latin typeface="+mn-lt"/>
              <a:ea typeface="+mn-ea"/>
              <a:cs typeface="+mn-cs"/>
            </a:rPr>
            <a:t> </a:t>
          </a:r>
          <a:r>
            <a:rPr lang="de-CH" sz="1100">
              <a:effectLst/>
              <a:latin typeface="+mn-lt"/>
              <a:ea typeface="+mn-ea"/>
              <a:cs typeface="+mn-cs"/>
            </a:rPr>
            <a:t>für KKM</a:t>
          </a:r>
          <a:br>
            <a:rPr lang="de-CH" sz="1100"/>
          </a:br>
          <a:endParaRPr lang="de-CH" sz="1100"/>
        </a:p>
      </cdr:txBody>
    </cdr:sp>
  </cdr:relSizeAnchor>
  <cdr:relSizeAnchor xmlns:cdr="http://schemas.openxmlformats.org/drawingml/2006/chartDrawing">
    <cdr:from>
      <cdr:x>0.90747</cdr:x>
      <cdr:y>0.20875</cdr:y>
    </cdr:from>
    <cdr:to>
      <cdr:x>0.96615</cdr:x>
      <cdr:y>0.20875</cdr:y>
    </cdr:to>
    <cdr:cxnSp macro="">
      <cdr:nvCxnSpPr>
        <cdr:cNvPr id="4" name="Gerader Verbinder 3">
          <a:extLst xmlns:a="http://schemas.openxmlformats.org/drawingml/2006/main">
            <a:ext uri="{FF2B5EF4-FFF2-40B4-BE49-F238E27FC236}">
              <a16:creationId xmlns:a16="http://schemas.microsoft.com/office/drawing/2014/main" id="{ADDB64A3-1E84-4EEF-A2C3-33282646023B}"/>
            </a:ext>
          </a:extLst>
        </cdr:cNvPr>
        <cdr:cNvCxnSpPr/>
      </cdr:nvCxnSpPr>
      <cdr:spPr>
        <a:xfrm xmlns:a="http://schemas.openxmlformats.org/drawingml/2006/main">
          <a:off x="8346281" y="1194594"/>
          <a:ext cx="539750" cy="0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chemeClr val="tx1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0.90747</cdr:x>
      <cdr:y>0.17477</cdr:y>
    </cdr:from>
    <cdr:to>
      <cdr:x>0.96615</cdr:x>
      <cdr:y>0.17477</cdr:y>
    </cdr:to>
    <cdr:cxnSp macro="">
      <cdr:nvCxnSpPr>
        <cdr:cNvPr id="6" name="Gerader Verbinder 5">
          <a:extLst xmlns:a="http://schemas.openxmlformats.org/drawingml/2006/main">
            <a:ext uri="{FF2B5EF4-FFF2-40B4-BE49-F238E27FC236}">
              <a16:creationId xmlns:a16="http://schemas.microsoft.com/office/drawing/2014/main" id="{69305329-DCBF-4E47-B68D-6E53703DD30A}"/>
            </a:ext>
          </a:extLst>
        </cdr:cNvPr>
        <cdr:cNvCxnSpPr/>
      </cdr:nvCxnSpPr>
      <cdr:spPr>
        <a:xfrm xmlns:a="http://schemas.openxmlformats.org/drawingml/2006/main">
          <a:off x="8346281" y="1000125"/>
          <a:ext cx="539750" cy="0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chemeClr val="tx1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0.84595</cdr:x>
      <cdr:y>0.18309</cdr:y>
    </cdr:from>
    <cdr:to>
      <cdr:x>0.90651</cdr:x>
      <cdr:y>0.22636</cdr:y>
    </cdr:to>
    <cdr:sp macro="" textlink="">
      <cdr:nvSpPr>
        <cdr:cNvPr id="9" name="Textfeld 1"/>
        <cdr:cNvSpPr txBox="1"/>
      </cdr:nvSpPr>
      <cdr:spPr>
        <a:xfrm xmlns:a="http://schemas.openxmlformats.org/drawingml/2006/main">
          <a:off x="7780490" y="1047750"/>
          <a:ext cx="556991" cy="247650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de-CH" sz="1100"/>
            <a:t>1</a:t>
          </a:r>
          <a:r>
            <a:rPr lang="de-CH" sz="1100" baseline="0"/>
            <a:t> PBq</a:t>
          </a:r>
          <a:endParaRPr lang="de-CH" sz="1100"/>
        </a:p>
      </cdr:txBody>
    </cdr:sp>
  </cdr:relSizeAnchor>
  <cdr:relSizeAnchor xmlns:cdr="http://schemas.openxmlformats.org/drawingml/2006/chartDrawing">
    <cdr:from>
      <cdr:x>0.84699</cdr:x>
      <cdr:y>0.1498</cdr:y>
    </cdr:from>
    <cdr:to>
      <cdr:x>0.90755</cdr:x>
      <cdr:y>0.19308</cdr:y>
    </cdr:to>
    <cdr:sp macro="" textlink="">
      <cdr:nvSpPr>
        <cdr:cNvPr id="7" name="Textfeld 1"/>
        <cdr:cNvSpPr txBox="1"/>
      </cdr:nvSpPr>
      <cdr:spPr>
        <a:xfrm xmlns:a="http://schemas.openxmlformats.org/drawingml/2006/main">
          <a:off x="7790015" y="857250"/>
          <a:ext cx="556991" cy="247650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de-CH" sz="1100" baseline="0"/>
            <a:t>2 PBq</a:t>
          </a:r>
          <a:endParaRPr lang="de-CH" sz="1100"/>
        </a:p>
      </cdr:txBody>
    </cdr:sp>
  </cdr:relSizeAnchor>
  <cdr:relSizeAnchor xmlns:cdr="http://schemas.openxmlformats.org/drawingml/2006/chartDrawing">
    <cdr:from>
      <cdr:x>0.90747</cdr:x>
      <cdr:y>0.46938</cdr:y>
    </cdr:from>
    <cdr:to>
      <cdr:x>0.96615</cdr:x>
      <cdr:y>0.46938</cdr:y>
    </cdr:to>
    <cdr:cxnSp macro="">
      <cdr:nvCxnSpPr>
        <cdr:cNvPr id="8" name="Gerader Verbinder 7">
          <a:extLst xmlns:a="http://schemas.openxmlformats.org/drawingml/2006/main">
            <a:ext uri="{FF2B5EF4-FFF2-40B4-BE49-F238E27FC236}">
              <a16:creationId xmlns:a16="http://schemas.microsoft.com/office/drawing/2014/main" id="{BFECACFB-D81F-4783-BA72-F001451FF218}"/>
            </a:ext>
          </a:extLst>
        </cdr:cNvPr>
        <cdr:cNvCxnSpPr/>
      </cdr:nvCxnSpPr>
      <cdr:spPr>
        <a:xfrm xmlns:a="http://schemas.openxmlformats.org/drawingml/2006/main">
          <a:off x="8346310" y="2686067"/>
          <a:ext cx="539700" cy="0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chemeClr val="tx1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0.84699</cdr:x>
      <cdr:y>0.44441</cdr:y>
    </cdr:from>
    <cdr:to>
      <cdr:x>0.90755</cdr:x>
      <cdr:y>0.48769</cdr:y>
    </cdr:to>
    <cdr:sp macro="" textlink="">
      <cdr:nvSpPr>
        <cdr:cNvPr id="10" name="Textfeld 1">
          <a:extLst xmlns:a="http://schemas.openxmlformats.org/drawingml/2006/main">
            <a:ext uri="{FF2B5EF4-FFF2-40B4-BE49-F238E27FC236}">
              <a16:creationId xmlns:a16="http://schemas.microsoft.com/office/drawing/2014/main" id="{181F454F-D325-403E-9A95-168805FAB4AC}"/>
            </a:ext>
          </a:extLst>
        </cdr:cNvPr>
        <cdr:cNvSpPr txBox="1"/>
      </cdr:nvSpPr>
      <cdr:spPr>
        <a:xfrm xmlns:a="http://schemas.openxmlformats.org/drawingml/2006/main">
          <a:off x="7790055" y="2543173"/>
          <a:ext cx="556991" cy="247675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de-CH" sz="1100" baseline="0"/>
            <a:t>4 TBq</a:t>
          </a:r>
          <a:endParaRPr lang="de-CH" sz="11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53340</xdr:colOff>
      <xdr:row>30</xdr:row>
      <xdr:rowOff>7620</xdr:rowOff>
    </xdr:to>
    <xdr:grpSp>
      <xdr:nvGrpSpPr>
        <xdr:cNvPr id="17" name="Gruppieren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GrpSpPr/>
      </xdr:nvGrpSpPr>
      <xdr:grpSpPr>
        <a:xfrm>
          <a:off x="0" y="0"/>
          <a:ext cx="9197340" cy="5722620"/>
          <a:chOff x="0" y="0"/>
          <a:chExt cx="9197340" cy="5722620"/>
        </a:xfrm>
      </xdr:grpSpPr>
      <xdr:graphicFrame macro="">
        <xdr:nvGraphicFramePr>
          <xdr:cNvPr id="2" name="Diagramm 1">
            <a:extLst>
              <a:ext uri="{FF2B5EF4-FFF2-40B4-BE49-F238E27FC236}">
                <a16:creationId xmlns:a16="http://schemas.microsoft.com/office/drawing/2014/main" id="{00000000-0008-0000-0200-000002000000}"/>
              </a:ext>
            </a:extLst>
          </xdr:cNvPr>
          <xdr:cNvGraphicFramePr>
            <a:graphicFrameLocks/>
          </xdr:cNvGraphicFramePr>
        </xdr:nvGraphicFramePr>
        <xdr:xfrm>
          <a:off x="0" y="0"/>
          <a:ext cx="9197340" cy="572262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grpSp>
        <xdr:nvGrpSpPr>
          <xdr:cNvPr id="16" name="Gruppieren 15">
            <a:extLst>
              <a:ext uri="{FF2B5EF4-FFF2-40B4-BE49-F238E27FC236}">
                <a16:creationId xmlns:a16="http://schemas.microsoft.com/office/drawing/2014/main" id="{00000000-0008-0000-0200-000010000000}"/>
              </a:ext>
            </a:extLst>
          </xdr:cNvPr>
          <xdr:cNvGrpSpPr/>
        </xdr:nvGrpSpPr>
        <xdr:grpSpPr>
          <a:xfrm>
            <a:off x="7808302" y="736356"/>
            <a:ext cx="1097573" cy="559044"/>
            <a:chOff x="7247792" y="762000"/>
            <a:chExt cx="1097573" cy="559044"/>
          </a:xfrm>
        </xdr:grpSpPr>
        <xdr:sp macro="" textlink="">
          <xdr:nvSpPr>
            <xdr:cNvPr id="6" name="Textfeld 5">
              <a:extLst>
                <a:ext uri="{FF2B5EF4-FFF2-40B4-BE49-F238E27FC236}">
                  <a16:creationId xmlns:a16="http://schemas.microsoft.com/office/drawing/2014/main" id="{00000000-0008-0000-0200-000006000000}"/>
                </a:ext>
              </a:extLst>
            </xdr:cNvPr>
            <xdr:cNvSpPr txBox="1"/>
          </xdr:nvSpPr>
          <xdr:spPr>
            <a:xfrm>
              <a:off x="7247792" y="762000"/>
              <a:ext cx="647700" cy="2190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de-CH" sz="1100"/>
                <a:t>20 GBq</a:t>
              </a:r>
            </a:p>
          </xdr:txBody>
        </xdr:sp>
        <xdr:sp macro="" textlink="">
          <xdr:nvSpPr>
            <xdr:cNvPr id="11" name="Textfeld 10">
              <a:extLst>
                <a:ext uri="{FF2B5EF4-FFF2-40B4-BE49-F238E27FC236}">
                  <a16:creationId xmlns:a16="http://schemas.microsoft.com/office/drawing/2014/main" id="{00000000-0008-0000-0200-00000B000000}"/>
                </a:ext>
              </a:extLst>
            </xdr:cNvPr>
            <xdr:cNvSpPr txBox="1"/>
          </xdr:nvSpPr>
          <xdr:spPr>
            <a:xfrm>
              <a:off x="7318863" y="989134"/>
              <a:ext cx="647700" cy="2190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de-CH" sz="1100"/>
                <a:t>7 GBq</a:t>
              </a:r>
            </a:p>
          </xdr:txBody>
        </xdr:sp>
        <xdr:sp macro="" textlink="">
          <xdr:nvSpPr>
            <xdr:cNvPr id="12" name="Textfeld 11">
              <a:extLst>
                <a:ext uri="{FF2B5EF4-FFF2-40B4-BE49-F238E27FC236}">
                  <a16:creationId xmlns:a16="http://schemas.microsoft.com/office/drawing/2014/main" id="{00000000-0008-0000-0200-00000C000000}"/>
                </a:ext>
              </a:extLst>
            </xdr:cNvPr>
            <xdr:cNvSpPr txBox="1"/>
          </xdr:nvSpPr>
          <xdr:spPr>
            <a:xfrm>
              <a:off x="7317398" y="1101969"/>
              <a:ext cx="647700" cy="2190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de-CH" sz="1100"/>
                <a:t>4 GBq</a:t>
              </a:r>
            </a:p>
          </xdr:txBody>
        </xdr:sp>
        <xdr:cxnSp macro="">
          <xdr:nvCxnSpPr>
            <xdr:cNvPr id="13" name="Gerader Verbinder 12">
              <a:extLst>
                <a:ext uri="{FF2B5EF4-FFF2-40B4-BE49-F238E27FC236}">
                  <a16:creationId xmlns:a16="http://schemas.microsoft.com/office/drawing/2014/main" id="{00000000-0008-0000-0200-00000D000000}"/>
                </a:ext>
              </a:extLst>
            </xdr:cNvPr>
            <xdr:cNvCxnSpPr/>
          </xdr:nvCxnSpPr>
          <xdr:spPr>
            <a:xfrm>
              <a:off x="7792183" y="1238250"/>
              <a:ext cx="553182" cy="0"/>
            </a:xfrm>
            <a:prstGeom prst="line">
              <a:avLst/>
            </a:prstGeom>
            <a:ln w="15875">
              <a:solidFill>
                <a:schemeClr val="tx1"/>
              </a:solidFill>
              <a:prstDash val="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4" name="Gerader Verbinder 13">
              <a:extLst>
                <a:ext uri="{FF2B5EF4-FFF2-40B4-BE49-F238E27FC236}">
                  <a16:creationId xmlns:a16="http://schemas.microsoft.com/office/drawing/2014/main" id="{00000000-0008-0000-0200-00000E000000}"/>
                </a:ext>
              </a:extLst>
            </xdr:cNvPr>
            <xdr:cNvCxnSpPr/>
          </xdr:nvCxnSpPr>
          <xdr:spPr>
            <a:xfrm>
              <a:off x="7788520" y="1146663"/>
              <a:ext cx="553182" cy="0"/>
            </a:xfrm>
            <a:prstGeom prst="line">
              <a:avLst/>
            </a:prstGeom>
            <a:ln w="15875">
              <a:solidFill>
                <a:schemeClr val="tx1"/>
              </a:solidFill>
              <a:prstDash val="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5" name="Gerader Verbinder 14">
              <a:extLst>
                <a:ext uri="{FF2B5EF4-FFF2-40B4-BE49-F238E27FC236}">
                  <a16:creationId xmlns:a16="http://schemas.microsoft.com/office/drawing/2014/main" id="{00000000-0008-0000-0200-00000F000000}"/>
                </a:ext>
              </a:extLst>
            </xdr:cNvPr>
            <xdr:cNvCxnSpPr/>
          </xdr:nvCxnSpPr>
          <xdr:spPr>
            <a:xfrm>
              <a:off x="7784856" y="908538"/>
              <a:ext cx="553182" cy="0"/>
            </a:xfrm>
            <a:prstGeom prst="line">
              <a:avLst/>
            </a:prstGeom>
            <a:ln w="15875">
              <a:solidFill>
                <a:schemeClr val="tx1"/>
              </a:solidFill>
              <a:prstDash val="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0.14104</cdr:x>
      <cdr:y>0.15118</cdr:y>
    </cdr:from>
    <cdr:to>
      <cdr:x>0.38008</cdr:x>
      <cdr:y>0.30652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1348780" y="830586"/>
          <a:ext cx="2285963" cy="853434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85000"/>
          </a:schemeClr>
        </a:solidFill>
        <a:ln xmlns:a="http://schemas.openxmlformats.org/drawingml/2006/main" w="12700">
          <a:solidFill>
            <a:schemeClr val="tx1"/>
          </a:solidFill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de-CH" sz="1100">
              <a:effectLst/>
              <a:latin typeface="+mn-lt"/>
              <a:ea typeface="+mn-ea"/>
              <a:cs typeface="+mn-cs"/>
            </a:rPr>
            <a:t>Abgabelimite: </a:t>
          </a:r>
          <a:endParaRPr lang="de-CH">
            <a:effectLst/>
          </a:endParaRPr>
        </a:p>
        <a:p xmlns:a="http://schemas.openxmlformats.org/drawingml/2006/main">
          <a:r>
            <a:rPr lang="de-CH" sz="1100"/>
            <a:t>4 GBq/Jahr für KKB</a:t>
          </a:r>
        </a:p>
        <a:p xmlns:a="http://schemas.openxmlformats.org/drawingml/2006/main">
          <a:r>
            <a:rPr lang="de-CH" sz="1100"/>
            <a:t>7 GBq/Jahr für  KKG</a:t>
          </a:r>
        </a:p>
        <a:p xmlns:a="http://schemas.openxmlformats.org/drawingml/2006/main">
          <a:r>
            <a:rPr lang="de-CH" sz="1100"/>
            <a:t>20 GBq/Jahr für KKL</a:t>
          </a:r>
          <a:br>
            <a:rPr lang="de-CH" sz="1100"/>
          </a:br>
          <a:endParaRPr lang="de-CH" sz="1100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53340</xdr:colOff>
      <xdr:row>30</xdr:row>
      <xdr:rowOff>7620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762000</xdr:colOff>
      <xdr:row>6</xdr:row>
      <xdr:rowOff>30480</xdr:rowOff>
    </xdr:from>
    <xdr:to>
      <xdr:col>11</xdr:col>
      <xdr:colOff>548640</xdr:colOff>
      <xdr:row>6</xdr:row>
      <xdr:rowOff>34290</xdr:rowOff>
    </xdr:to>
    <xdr:cxnSp macro="">
      <xdr:nvCxnSpPr>
        <xdr:cNvPr id="3" name="Gerader Verbinder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CxnSpPr/>
      </xdr:nvCxnSpPr>
      <xdr:spPr>
        <a:xfrm>
          <a:off x="8686800" y="1127760"/>
          <a:ext cx="579120" cy="3810"/>
        </a:xfrm>
        <a:prstGeom prst="line">
          <a:avLst/>
        </a:prstGeom>
        <a:ln w="12700">
          <a:prstDash val="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762000</xdr:colOff>
      <xdr:row>5</xdr:row>
      <xdr:rowOff>83820</xdr:rowOff>
    </xdr:from>
    <xdr:to>
      <xdr:col>11</xdr:col>
      <xdr:colOff>548640</xdr:colOff>
      <xdr:row>5</xdr:row>
      <xdr:rowOff>87630</xdr:rowOff>
    </xdr:to>
    <xdr:cxnSp macro="">
      <xdr:nvCxnSpPr>
        <xdr:cNvPr id="4" name="Gerader Verbinder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CxnSpPr/>
      </xdr:nvCxnSpPr>
      <xdr:spPr>
        <a:xfrm>
          <a:off x="8686800" y="998220"/>
          <a:ext cx="579120" cy="3810"/>
        </a:xfrm>
        <a:prstGeom prst="line">
          <a:avLst/>
        </a:prstGeom>
        <a:ln w="12700">
          <a:prstDash val="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762000</xdr:colOff>
      <xdr:row>4</xdr:row>
      <xdr:rowOff>137160</xdr:rowOff>
    </xdr:from>
    <xdr:to>
      <xdr:col>11</xdr:col>
      <xdr:colOff>548640</xdr:colOff>
      <xdr:row>4</xdr:row>
      <xdr:rowOff>140970</xdr:rowOff>
    </xdr:to>
    <xdr:cxnSp macro="">
      <xdr:nvCxnSpPr>
        <xdr:cNvPr id="5" name="Gerader Verbinder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CxnSpPr/>
      </xdr:nvCxnSpPr>
      <xdr:spPr>
        <a:xfrm>
          <a:off x="8686800" y="868680"/>
          <a:ext cx="579120" cy="3810"/>
        </a:xfrm>
        <a:prstGeom prst="line">
          <a:avLst/>
        </a:prstGeom>
        <a:ln w="12700">
          <a:prstDash val="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144780</xdr:colOff>
      <xdr:row>4</xdr:row>
      <xdr:rowOff>144780</xdr:rowOff>
    </xdr:from>
    <xdr:to>
      <xdr:col>10</xdr:col>
      <xdr:colOff>762000</xdr:colOff>
      <xdr:row>6</xdr:row>
      <xdr:rowOff>0</xdr:rowOff>
    </xdr:to>
    <xdr:sp macro="" textlink="">
      <xdr:nvSpPr>
        <xdr:cNvPr id="6" name="Textfeld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/>
      </xdr:nvSpPr>
      <xdr:spPr>
        <a:xfrm>
          <a:off x="8069580" y="876300"/>
          <a:ext cx="617220" cy="220980"/>
        </a:xfrm>
        <a:prstGeom prst="rect">
          <a:avLst/>
        </a:prstGeom>
        <a:solidFill>
          <a:schemeClr val="bg1">
            <a:lumMod val="95000"/>
          </a:schemeClr>
        </a:solidFill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de-CH" sz="1100"/>
            <a:t>10</a:t>
          </a:r>
          <a:r>
            <a:rPr lang="de-CH" sz="1100" baseline="0"/>
            <a:t> GBq</a:t>
          </a:r>
          <a:endParaRPr lang="de-CH" sz="1100"/>
        </a:p>
      </xdr:txBody>
    </xdr:sp>
    <xdr:clientData/>
  </xdr:twoCellAnchor>
  <xdr:twoCellAnchor>
    <xdr:from>
      <xdr:col>10</xdr:col>
      <xdr:colOff>182880</xdr:colOff>
      <xdr:row>5</xdr:row>
      <xdr:rowOff>91440</xdr:rowOff>
    </xdr:from>
    <xdr:to>
      <xdr:col>11</xdr:col>
      <xdr:colOff>15240</xdr:colOff>
      <xdr:row>6</xdr:row>
      <xdr:rowOff>144780</xdr:rowOff>
    </xdr:to>
    <xdr:sp macro="" textlink="">
      <xdr:nvSpPr>
        <xdr:cNvPr id="7" name="Textfeld 1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/>
      </xdr:nvSpPr>
      <xdr:spPr>
        <a:xfrm>
          <a:off x="8107680" y="1005840"/>
          <a:ext cx="624840" cy="236220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de-CH" sz="1100" baseline="0"/>
            <a:t>6 GBq</a:t>
          </a:r>
          <a:endParaRPr lang="de-CH" sz="1100"/>
        </a:p>
      </xdr:txBody>
    </xdr:sp>
    <xdr:clientData/>
  </xdr:twoCellAnchor>
  <xdr:twoCellAnchor>
    <xdr:from>
      <xdr:col>10</xdr:col>
      <xdr:colOff>137160</xdr:colOff>
      <xdr:row>4</xdr:row>
      <xdr:rowOff>0</xdr:rowOff>
    </xdr:from>
    <xdr:to>
      <xdr:col>10</xdr:col>
      <xdr:colOff>762000</xdr:colOff>
      <xdr:row>5</xdr:row>
      <xdr:rowOff>53340</xdr:rowOff>
    </xdr:to>
    <xdr:sp macro="" textlink="">
      <xdr:nvSpPr>
        <xdr:cNvPr id="8" name="Textfeld 1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 txBox="1"/>
      </xdr:nvSpPr>
      <xdr:spPr>
        <a:xfrm>
          <a:off x="8061960" y="731520"/>
          <a:ext cx="624840" cy="236220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de-CH" sz="1100" baseline="0"/>
            <a:t>20 GBq</a:t>
          </a:r>
          <a:endParaRPr lang="de-CH" sz="1100"/>
        </a:p>
      </xdr:txBody>
    </xdr:sp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0.14104</cdr:x>
      <cdr:y>0.15118</cdr:y>
    </cdr:from>
    <cdr:to>
      <cdr:x>0.38008</cdr:x>
      <cdr:y>0.29681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1348780" y="830586"/>
          <a:ext cx="2285963" cy="800094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85000"/>
          </a:schemeClr>
        </a:solidFill>
        <a:ln xmlns:a="http://schemas.openxmlformats.org/drawingml/2006/main" w="12700">
          <a:solidFill>
            <a:schemeClr val="tx1"/>
          </a:solidFill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de-CH" sz="1100">
              <a:effectLst/>
              <a:latin typeface="+mn-lt"/>
              <a:ea typeface="+mn-ea"/>
              <a:cs typeface="+mn-cs"/>
            </a:rPr>
            <a:t>Abgabelimite: </a:t>
          </a:r>
          <a:endParaRPr lang="de-CH">
            <a:effectLst/>
          </a:endParaRPr>
        </a:p>
        <a:p xmlns:a="http://schemas.openxmlformats.org/drawingml/2006/main">
          <a:r>
            <a:rPr lang="de-CH" sz="1100"/>
            <a:t>6 GBq/Jahr für KKB</a:t>
          </a:r>
        </a:p>
        <a:p xmlns:a="http://schemas.openxmlformats.org/drawingml/2006/main">
          <a:r>
            <a:rPr lang="de-CH" sz="1100"/>
            <a:t>10 GBq/Jahr</a:t>
          </a:r>
          <a:r>
            <a:rPr lang="de-CH" sz="1100" baseline="0"/>
            <a:t> für </a:t>
          </a:r>
          <a:r>
            <a:rPr lang="de-CH" sz="1100"/>
            <a:t>KKG</a:t>
          </a:r>
        </a:p>
        <a:p xmlns:a="http://schemas.openxmlformats.org/drawingml/2006/main">
          <a:r>
            <a:rPr lang="de-CH" sz="1100"/>
            <a:t>20 GBq/Jahr für KKL und KKM</a:t>
          </a:r>
          <a:br>
            <a:rPr lang="de-CH" sz="1100"/>
          </a:br>
          <a:endParaRPr lang="de-CH" sz="1100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Normal="100" workbookViewId="0">
      <selection activeCell="O19" sqref="O19"/>
    </sheetView>
  </sheetViews>
  <sheetFormatPr baseColWidth="10" defaultRowHeight="14.5" x14ac:dyDescent="0.35"/>
  <sheetData/>
  <pageMargins left="0.7" right="0.7" top="0.78740157499999996" bottom="0.78740157499999996" header="0.3" footer="0.3"/>
  <pageSetup paperSize="9" orientation="portrait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67"/>
  <sheetViews>
    <sheetView showZeros="0" workbookViewId="0">
      <selection activeCell="A2" sqref="A2:E2"/>
    </sheetView>
  </sheetViews>
  <sheetFormatPr baseColWidth="10" defaultRowHeight="14.5" x14ac:dyDescent="0.35"/>
  <cols>
    <col min="1" max="1" width="22.7265625" customWidth="1"/>
    <col min="2" max="5" width="16.7265625" customWidth="1"/>
  </cols>
  <sheetData>
    <row r="1" spans="1:5" ht="18.5" x14ac:dyDescent="0.45">
      <c r="A1" s="348" t="s">
        <v>0</v>
      </c>
      <c r="B1" s="349"/>
      <c r="C1" s="349"/>
      <c r="D1" s="349"/>
      <c r="E1" s="349"/>
    </row>
    <row r="2" spans="1:5" ht="18.5" x14ac:dyDescent="0.45">
      <c r="A2" s="348" t="s">
        <v>1</v>
      </c>
      <c r="B2" s="353"/>
      <c r="C2" s="353"/>
      <c r="D2" s="353"/>
      <c r="E2" s="353"/>
    </row>
    <row r="3" spans="1:5" x14ac:dyDescent="0.35">
      <c r="A3" s="225" t="s">
        <v>2</v>
      </c>
      <c r="B3" s="354" t="s">
        <v>90</v>
      </c>
      <c r="C3" s="355"/>
      <c r="D3" s="355"/>
      <c r="E3" s="355"/>
    </row>
    <row r="4" spans="1:5" x14ac:dyDescent="0.35">
      <c r="A4" s="155"/>
      <c r="B4" s="155"/>
      <c r="C4" s="155"/>
      <c r="D4" s="155"/>
      <c r="E4" s="155"/>
    </row>
    <row r="5" spans="1:5" x14ac:dyDescent="0.35">
      <c r="A5" s="219" t="s">
        <v>3</v>
      </c>
      <c r="B5" s="350" t="s">
        <v>4</v>
      </c>
      <c r="C5" s="351"/>
      <c r="D5" s="351"/>
      <c r="E5" s="352"/>
    </row>
    <row r="6" spans="1:5" x14ac:dyDescent="0.35">
      <c r="A6" s="209" t="s">
        <v>5</v>
      </c>
      <c r="B6" s="207" t="s">
        <v>6</v>
      </c>
      <c r="C6" s="207" t="s">
        <v>7</v>
      </c>
      <c r="D6" s="207" t="s">
        <v>8</v>
      </c>
      <c r="E6" s="208" t="s">
        <v>9</v>
      </c>
    </row>
    <row r="7" spans="1:5" x14ac:dyDescent="0.35">
      <c r="A7" s="202" t="s">
        <v>10</v>
      </c>
      <c r="B7" s="220">
        <v>0</v>
      </c>
      <c r="C7" s="221"/>
      <c r="D7" s="221"/>
      <c r="E7" s="222">
        <v>0</v>
      </c>
    </row>
    <row r="8" spans="1:5" x14ac:dyDescent="0.35">
      <c r="A8" s="204" t="s">
        <v>11</v>
      </c>
      <c r="B8" s="210">
        <v>0</v>
      </c>
      <c r="C8" s="211"/>
      <c r="D8" s="211"/>
      <c r="E8" s="212">
        <v>0</v>
      </c>
    </row>
    <row r="9" spans="1:5" x14ac:dyDescent="0.35">
      <c r="A9" s="203" t="s">
        <v>12</v>
      </c>
      <c r="B9" s="213">
        <v>9592092599.2999992</v>
      </c>
      <c r="C9" s="214"/>
      <c r="D9" s="214"/>
      <c r="E9" s="215">
        <v>0</v>
      </c>
    </row>
    <row r="10" spans="1:5" x14ac:dyDescent="0.35">
      <c r="A10" s="204" t="s">
        <v>13</v>
      </c>
      <c r="B10" s="210">
        <v>0</v>
      </c>
      <c r="C10" s="211"/>
      <c r="D10" s="211"/>
      <c r="E10" s="212">
        <v>0</v>
      </c>
    </row>
    <row r="11" spans="1:5" x14ac:dyDescent="0.35">
      <c r="A11" s="203" t="s">
        <v>14</v>
      </c>
      <c r="B11" s="213">
        <v>16645214450.9</v>
      </c>
      <c r="C11" s="214"/>
      <c r="D11" s="214"/>
      <c r="E11" s="215">
        <v>0</v>
      </c>
    </row>
    <row r="12" spans="1:5" x14ac:dyDescent="0.35">
      <c r="A12" s="204" t="s">
        <v>15</v>
      </c>
      <c r="B12" s="210">
        <v>0</v>
      </c>
      <c r="C12" s="211"/>
      <c r="D12" s="211"/>
      <c r="E12" s="212">
        <v>0</v>
      </c>
    </row>
    <row r="13" spans="1:5" x14ac:dyDescent="0.35">
      <c r="A13" s="203" t="s">
        <v>16</v>
      </c>
      <c r="B13" s="213">
        <v>0</v>
      </c>
      <c r="C13" s="214"/>
      <c r="D13" s="214"/>
      <c r="E13" s="215">
        <v>0</v>
      </c>
    </row>
    <row r="14" spans="1:5" x14ac:dyDescent="0.35">
      <c r="A14" s="204" t="s">
        <v>17</v>
      </c>
      <c r="B14" s="210">
        <v>78827358874.699997</v>
      </c>
      <c r="C14" s="211"/>
      <c r="D14" s="211"/>
      <c r="E14" s="212">
        <v>0</v>
      </c>
    </row>
    <row r="15" spans="1:5" x14ac:dyDescent="0.35">
      <c r="A15" s="203" t="s">
        <v>18</v>
      </c>
      <c r="B15" s="213">
        <v>0</v>
      </c>
      <c r="C15" s="214"/>
      <c r="D15" s="214"/>
      <c r="E15" s="215">
        <v>0</v>
      </c>
    </row>
    <row r="16" spans="1:5" x14ac:dyDescent="0.35">
      <c r="A16" s="204" t="s">
        <v>19</v>
      </c>
      <c r="B16" s="210">
        <v>120803630488.3</v>
      </c>
      <c r="C16" s="211"/>
      <c r="D16" s="211"/>
      <c r="E16" s="212">
        <v>0</v>
      </c>
    </row>
    <row r="17" spans="1:5" x14ac:dyDescent="0.35">
      <c r="A17" s="203" t="s">
        <v>20</v>
      </c>
      <c r="B17" s="213">
        <v>0</v>
      </c>
      <c r="C17" s="214"/>
      <c r="D17" s="214"/>
      <c r="E17" s="215">
        <v>0</v>
      </c>
    </row>
    <row r="18" spans="1:5" x14ac:dyDescent="0.35">
      <c r="A18" s="204" t="s">
        <v>21</v>
      </c>
      <c r="B18" s="210">
        <v>0</v>
      </c>
      <c r="C18" s="211"/>
      <c r="D18" s="211"/>
      <c r="E18" s="212">
        <v>0</v>
      </c>
    </row>
    <row r="19" spans="1:5" x14ac:dyDescent="0.35">
      <c r="A19" s="203" t="s">
        <v>22</v>
      </c>
      <c r="B19" s="213">
        <v>0</v>
      </c>
      <c r="C19" s="214"/>
      <c r="D19" s="214"/>
      <c r="E19" s="215">
        <v>0</v>
      </c>
    </row>
    <row r="20" spans="1:5" ht="15" thickBot="1" x14ac:dyDescent="0.4">
      <c r="A20" s="204" t="s">
        <v>23</v>
      </c>
      <c r="B20" s="210"/>
      <c r="C20" s="211"/>
      <c r="D20" s="211"/>
      <c r="E20" s="211">
        <v>0</v>
      </c>
    </row>
    <row r="21" spans="1:5" ht="15" thickTop="1" x14ac:dyDescent="0.35">
      <c r="A21" s="206" t="s">
        <v>24</v>
      </c>
      <c r="B21" s="216">
        <v>225868296413.20001</v>
      </c>
      <c r="C21" s="235">
        <v>230000000000</v>
      </c>
      <c r="D21" s="217">
        <v>0</v>
      </c>
      <c r="E21" s="218">
        <v>0</v>
      </c>
    </row>
    <row r="22" spans="1:5" x14ac:dyDescent="0.35">
      <c r="A22" s="205" t="s">
        <v>25</v>
      </c>
      <c r="B22" s="230">
        <v>268677411417.4787</v>
      </c>
      <c r="C22" s="236">
        <v>235218487394.95798</v>
      </c>
      <c r="D22" s="231">
        <v>0</v>
      </c>
      <c r="E22" s="232">
        <v>0</v>
      </c>
    </row>
    <row r="23" spans="1:5" x14ac:dyDescent="0.35">
      <c r="A23" s="223"/>
      <c r="B23" s="224"/>
      <c r="C23" s="224"/>
      <c r="D23" s="224"/>
      <c r="E23" s="224"/>
    </row>
    <row r="24" spans="1:5" x14ac:dyDescent="0.35">
      <c r="A24" s="219" t="s">
        <v>26</v>
      </c>
      <c r="B24" s="350" t="s">
        <v>4</v>
      </c>
      <c r="C24" s="351"/>
      <c r="D24" s="351"/>
      <c r="E24" s="352"/>
    </row>
    <row r="25" spans="1:5" x14ac:dyDescent="0.35">
      <c r="A25" s="209" t="s">
        <v>5</v>
      </c>
      <c r="B25" s="207" t="s">
        <v>6</v>
      </c>
      <c r="C25" s="207" t="s">
        <v>7</v>
      </c>
      <c r="D25" s="207" t="s">
        <v>8</v>
      </c>
      <c r="E25" s="208" t="s">
        <v>9</v>
      </c>
    </row>
    <row r="26" spans="1:5" x14ac:dyDescent="0.35">
      <c r="A26" s="202" t="s">
        <v>27</v>
      </c>
      <c r="B26" s="220">
        <v>124400</v>
      </c>
      <c r="C26" s="221">
        <v>7500</v>
      </c>
      <c r="D26" s="234">
        <v>23650616.530056801</v>
      </c>
      <c r="E26" s="222">
        <v>0</v>
      </c>
    </row>
    <row r="27" spans="1:5" x14ac:dyDescent="0.35">
      <c r="A27" s="226" t="s">
        <v>28</v>
      </c>
      <c r="B27" s="227">
        <v>888600</v>
      </c>
      <c r="C27" s="228"/>
      <c r="D27" s="228"/>
      <c r="E27" s="229">
        <v>0</v>
      </c>
    </row>
    <row r="28" spans="1:5" x14ac:dyDescent="0.35">
      <c r="A28" s="223"/>
      <c r="B28" s="224"/>
      <c r="C28" s="224"/>
      <c r="D28" s="224"/>
      <c r="E28" s="224"/>
    </row>
    <row r="29" spans="1:5" x14ac:dyDescent="0.35">
      <c r="A29" s="219" t="s">
        <v>29</v>
      </c>
      <c r="B29" s="350" t="s">
        <v>4</v>
      </c>
      <c r="C29" s="351"/>
      <c r="D29" s="351"/>
      <c r="E29" s="352"/>
    </row>
    <row r="30" spans="1:5" x14ac:dyDescent="0.35">
      <c r="A30" s="209" t="s">
        <v>5</v>
      </c>
      <c r="B30" s="207" t="s">
        <v>6</v>
      </c>
      <c r="C30" s="207" t="s">
        <v>7</v>
      </c>
      <c r="D30" s="207" t="s">
        <v>8</v>
      </c>
      <c r="E30" s="208" t="s">
        <v>9</v>
      </c>
    </row>
    <row r="31" spans="1:5" x14ac:dyDescent="0.35">
      <c r="A31" s="202" t="s">
        <v>30</v>
      </c>
      <c r="B31" s="220"/>
      <c r="C31" s="221"/>
      <c r="D31" s="221"/>
      <c r="E31" s="222"/>
    </row>
    <row r="32" spans="1:5" x14ac:dyDescent="0.35">
      <c r="A32" s="204" t="s">
        <v>31</v>
      </c>
      <c r="B32" s="210"/>
      <c r="C32" s="211"/>
      <c r="D32" s="211"/>
      <c r="E32" s="212">
        <v>0</v>
      </c>
    </row>
    <row r="33" spans="1:5" x14ac:dyDescent="0.35">
      <c r="A33" s="203" t="s">
        <v>32</v>
      </c>
      <c r="B33" s="213"/>
      <c r="C33" s="214"/>
      <c r="D33" s="214"/>
      <c r="E33" s="215">
        <v>0</v>
      </c>
    </row>
    <row r="34" spans="1:5" x14ac:dyDescent="0.35">
      <c r="A34" s="204" t="s">
        <v>33</v>
      </c>
      <c r="B34" s="210"/>
      <c r="C34" s="211"/>
      <c r="D34" s="211"/>
      <c r="E34" s="212">
        <v>0</v>
      </c>
    </row>
    <row r="35" spans="1:5" x14ac:dyDescent="0.35">
      <c r="A35" s="203" t="s">
        <v>34</v>
      </c>
      <c r="B35" s="213"/>
      <c r="C35" s="214"/>
      <c r="D35" s="214"/>
      <c r="E35" s="215">
        <v>0</v>
      </c>
    </row>
    <row r="36" spans="1:5" x14ac:dyDescent="0.35">
      <c r="A36" s="204" t="s">
        <v>35</v>
      </c>
      <c r="B36" s="210"/>
      <c r="C36" s="211"/>
      <c r="D36" s="211"/>
      <c r="E36" s="212">
        <v>0</v>
      </c>
    </row>
    <row r="37" spans="1:5" x14ac:dyDescent="0.35">
      <c r="A37" s="203" t="s">
        <v>36</v>
      </c>
      <c r="B37" s="213">
        <v>0</v>
      </c>
      <c r="C37" s="214"/>
      <c r="D37" s="214"/>
      <c r="E37" s="215">
        <v>6882.75</v>
      </c>
    </row>
    <row r="38" spans="1:5" x14ac:dyDescent="0.35">
      <c r="A38" s="204" t="s">
        <v>37</v>
      </c>
      <c r="B38" s="210"/>
      <c r="C38" s="211"/>
      <c r="D38" s="211"/>
      <c r="E38" s="212">
        <v>0</v>
      </c>
    </row>
    <row r="39" spans="1:5" x14ac:dyDescent="0.35">
      <c r="A39" s="203" t="s">
        <v>38</v>
      </c>
      <c r="B39" s="213"/>
      <c r="C39" s="214"/>
      <c r="D39" s="214"/>
      <c r="E39" s="215">
        <v>0</v>
      </c>
    </row>
    <row r="40" spans="1:5" x14ac:dyDescent="0.35">
      <c r="A40" s="204" t="s">
        <v>39</v>
      </c>
      <c r="B40" s="210"/>
      <c r="C40" s="211"/>
      <c r="D40" s="211"/>
      <c r="E40" s="212">
        <v>0</v>
      </c>
    </row>
    <row r="41" spans="1:5" x14ac:dyDescent="0.35">
      <c r="A41" s="203" t="s">
        <v>40</v>
      </c>
      <c r="B41" s="213">
        <v>0</v>
      </c>
      <c r="C41" s="214"/>
      <c r="D41" s="214"/>
      <c r="E41" s="215">
        <v>0</v>
      </c>
    </row>
    <row r="42" spans="1:5" x14ac:dyDescent="0.35">
      <c r="A42" s="204" t="s">
        <v>41</v>
      </c>
      <c r="B42" s="210">
        <v>0</v>
      </c>
      <c r="C42" s="211"/>
      <c r="D42" s="211"/>
      <c r="E42" s="212">
        <v>0</v>
      </c>
    </row>
    <row r="43" spans="1:5" x14ac:dyDescent="0.35">
      <c r="A43" s="203" t="s">
        <v>42</v>
      </c>
      <c r="B43" s="213">
        <v>0</v>
      </c>
      <c r="C43" s="214"/>
      <c r="D43" s="214"/>
      <c r="E43" s="215">
        <v>0</v>
      </c>
    </row>
    <row r="44" spans="1:5" x14ac:dyDescent="0.35">
      <c r="A44" s="204" t="s">
        <v>43</v>
      </c>
      <c r="B44" s="210">
        <v>0</v>
      </c>
      <c r="C44" s="211"/>
      <c r="D44" s="211"/>
      <c r="E44" s="212">
        <v>0</v>
      </c>
    </row>
    <row r="45" spans="1:5" x14ac:dyDescent="0.35">
      <c r="A45" s="203" t="s">
        <v>44</v>
      </c>
      <c r="B45" s="213"/>
      <c r="C45" s="214"/>
      <c r="D45" s="214"/>
      <c r="E45" s="215">
        <v>0</v>
      </c>
    </row>
    <row r="46" spans="1:5" x14ac:dyDescent="0.35">
      <c r="A46" s="204" t="s">
        <v>45</v>
      </c>
      <c r="B46" s="210"/>
      <c r="C46" s="211"/>
      <c r="D46" s="211"/>
      <c r="E46" s="212">
        <v>0</v>
      </c>
    </row>
    <row r="47" spans="1:5" x14ac:dyDescent="0.35">
      <c r="A47" s="203" t="s">
        <v>46</v>
      </c>
      <c r="B47" s="213"/>
      <c r="C47" s="214"/>
      <c r="D47" s="214"/>
      <c r="E47" s="215">
        <v>0</v>
      </c>
    </row>
    <row r="48" spans="1:5" x14ac:dyDescent="0.35">
      <c r="A48" s="204" t="s">
        <v>47</v>
      </c>
      <c r="B48" s="210">
        <v>0</v>
      </c>
      <c r="C48" s="211"/>
      <c r="D48" s="211"/>
      <c r="E48" s="212"/>
    </row>
    <row r="49" spans="1:5" x14ac:dyDescent="0.35">
      <c r="A49" s="203" t="s">
        <v>48</v>
      </c>
      <c r="B49" s="213"/>
      <c r="C49" s="214"/>
      <c r="D49" s="233"/>
      <c r="E49" s="215"/>
    </row>
    <row r="50" spans="1:5" x14ac:dyDescent="0.35">
      <c r="A50" s="204" t="s">
        <v>49</v>
      </c>
      <c r="B50" s="210"/>
      <c r="C50" s="211"/>
      <c r="D50" s="211">
        <v>139447.12888999999</v>
      </c>
      <c r="E50" s="212">
        <v>0</v>
      </c>
    </row>
    <row r="51" spans="1:5" x14ac:dyDescent="0.35">
      <c r="A51" s="203" t="s">
        <v>50</v>
      </c>
      <c r="B51" s="213">
        <v>0</v>
      </c>
      <c r="C51" s="214"/>
      <c r="D51" s="214"/>
      <c r="E51" s="215">
        <v>0</v>
      </c>
    </row>
    <row r="52" spans="1:5" x14ac:dyDescent="0.35">
      <c r="A52" s="204" t="s">
        <v>51</v>
      </c>
      <c r="B52" s="210"/>
      <c r="C52" s="211"/>
      <c r="D52" s="211"/>
      <c r="E52" s="212"/>
    </row>
    <row r="53" spans="1:5" x14ac:dyDescent="0.35">
      <c r="A53" s="203" t="s">
        <v>52</v>
      </c>
      <c r="B53" s="213">
        <v>0</v>
      </c>
      <c r="C53" s="214"/>
      <c r="D53" s="214">
        <v>29907.839046199701</v>
      </c>
      <c r="E53" s="215">
        <v>0</v>
      </c>
    </row>
    <row r="54" spans="1:5" x14ac:dyDescent="0.35">
      <c r="A54" s="204" t="s">
        <v>53</v>
      </c>
      <c r="B54" s="210">
        <v>0</v>
      </c>
      <c r="C54" s="211"/>
      <c r="D54" s="211"/>
      <c r="E54" s="212">
        <v>0</v>
      </c>
    </row>
    <row r="55" spans="1:5" x14ac:dyDescent="0.35">
      <c r="A55" s="203" t="s">
        <v>54</v>
      </c>
      <c r="B55" s="213"/>
      <c r="C55" s="214"/>
      <c r="D55" s="214"/>
      <c r="E55" s="215"/>
    </row>
    <row r="56" spans="1:5" x14ac:dyDescent="0.35">
      <c r="A56" s="204" t="s">
        <v>55</v>
      </c>
      <c r="B56" s="210"/>
      <c r="C56" s="211"/>
      <c r="D56" s="211"/>
      <c r="E56" s="212">
        <v>0</v>
      </c>
    </row>
    <row r="57" spans="1:5" x14ac:dyDescent="0.35">
      <c r="A57" s="203" t="s">
        <v>56</v>
      </c>
      <c r="B57" s="213"/>
      <c r="C57" s="214"/>
      <c r="D57" s="214"/>
      <c r="E57" s="215">
        <v>0</v>
      </c>
    </row>
    <row r="58" spans="1:5" ht="15" thickBot="1" x14ac:dyDescent="0.4">
      <c r="A58" s="204" t="s">
        <v>57</v>
      </c>
      <c r="B58" s="210"/>
      <c r="C58" s="211"/>
      <c r="D58" s="211"/>
      <c r="E58" s="212"/>
    </row>
    <row r="59" spans="1:5" ht="15" thickTop="1" x14ac:dyDescent="0.35">
      <c r="A59" s="206" t="s">
        <v>58</v>
      </c>
      <c r="B59" s="216">
        <v>0</v>
      </c>
      <c r="C59" s="217">
        <v>0</v>
      </c>
      <c r="D59" s="217">
        <v>169354.96793619968</v>
      </c>
      <c r="E59" s="218">
        <v>6882.75</v>
      </c>
    </row>
    <row r="61" spans="1:5" ht="14.5" customHeight="1" x14ac:dyDescent="0.35">
      <c r="A61" s="56" t="s">
        <v>79</v>
      </c>
      <c r="B61" s="350" t="s">
        <v>4</v>
      </c>
      <c r="C61" s="351"/>
      <c r="D61" s="351"/>
      <c r="E61" s="352"/>
    </row>
    <row r="62" spans="1:5" x14ac:dyDescent="0.35">
      <c r="A62" s="46" t="s">
        <v>5</v>
      </c>
      <c r="B62" s="44" t="s">
        <v>6</v>
      </c>
      <c r="C62" s="44" t="s">
        <v>7</v>
      </c>
      <c r="D62" s="44" t="s">
        <v>8</v>
      </c>
      <c r="E62" s="45" t="s">
        <v>9</v>
      </c>
    </row>
    <row r="63" spans="1:5" x14ac:dyDescent="0.35">
      <c r="A63" s="39" t="s">
        <v>80</v>
      </c>
      <c r="B63" s="57"/>
      <c r="C63" s="58">
        <v>160000000000</v>
      </c>
      <c r="D63" s="238">
        <v>15000000000</v>
      </c>
      <c r="E63" s="59"/>
    </row>
    <row r="64" spans="1:5" x14ac:dyDescent="0.35">
      <c r="A64" s="41" t="s">
        <v>81</v>
      </c>
      <c r="B64" s="47"/>
      <c r="C64" s="48">
        <v>72000000000</v>
      </c>
      <c r="D64" s="237">
        <v>520000000</v>
      </c>
      <c r="E64" s="49"/>
    </row>
    <row r="65" spans="1:5" ht="16.5" x14ac:dyDescent="0.45">
      <c r="A65" s="74" t="s">
        <v>82</v>
      </c>
      <c r="B65" s="75"/>
      <c r="C65" s="76">
        <v>21000000000</v>
      </c>
      <c r="D65" s="76"/>
      <c r="E65" s="77"/>
    </row>
    <row r="66" spans="1:5" x14ac:dyDescent="0.35">
      <c r="A66" s="60"/>
      <c r="B66" s="78"/>
      <c r="C66" s="78"/>
      <c r="D66" s="78"/>
      <c r="E66" s="78"/>
    </row>
    <row r="67" spans="1:5" ht="30" customHeight="1" x14ac:dyDescent="0.35">
      <c r="A67" s="347" t="s">
        <v>59</v>
      </c>
      <c r="B67" s="347"/>
      <c r="C67" s="347"/>
      <c r="D67" s="347"/>
      <c r="E67" s="347"/>
    </row>
  </sheetData>
  <mergeCells count="8">
    <mergeCell ref="A67:E67"/>
    <mergeCell ref="B61:E61"/>
    <mergeCell ref="A1:E1"/>
    <mergeCell ref="B5:E5"/>
    <mergeCell ref="B24:E24"/>
    <mergeCell ref="A2:E2"/>
    <mergeCell ref="B29:E29"/>
    <mergeCell ref="B3:E3"/>
  </mergeCells>
  <pageMargins left="0.70866141732283472" right="0.70866141732283472" top="0.78740157480314965" bottom="0.78740157480314965" header="0.31496062992125984" footer="0.31496062992125984"/>
  <pageSetup paperSize="9" scale="7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67"/>
  <sheetViews>
    <sheetView showZeros="0" workbookViewId="0">
      <selection activeCell="A2" sqref="A2:E2"/>
    </sheetView>
  </sheetViews>
  <sheetFormatPr baseColWidth="10" defaultRowHeight="14.5" x14ac:dyDescent="0.35"/>
  <cols>
    <col min="1" max="1" width="22.7265625" customWidth="1"/>
    <col min="2" max="5" width="16.7265625" customWidth="1"/>
  </cols>
  <sheetData>
    <row r="1" spans="1:5" ht="18" customHeight="1" x14ac:dyDescent="0.45">
      <c r="A1" s="359" t="s">
        <v>0</v>
      </c>
      <c r="B1" s="360"/>
      <c r="C1" s="360"/>
      <c r="D1" s="360"/>
      <c r="E1" s="360"/>
    </row>
    <row r="2" spans="1:5" ht="18" customHeight="1" x14ac:dyDescent="0.45">
      <c r="A2" s="359" t="s">
        <v>1</v>
      </c>
      <c r="B2" s="361"/>
      <c r="C2" s="361"/>
      <c r="D2" s="361"/>
      <c r="E2" s="361"/>
    </row>
    <row r="3" spans="1:5" ht="14.5" customHeight="1" x14ac:dyDescent="0.35">
      <c r="A3" s="1" t="s">
        <v>2</v>
      </c>
      <c r="B3" s="362" t="s">
        <v>91</v>
      </c>
      <c r="C3" s="363"/>
      <c r="D3" s="363"/>
      <c r="E3" s="363"/>
    </row>
    <row r="4" spans="1:5" ht="14.5" customHeight="1" x14ac:dyDescent="0.35">
      <c r="A4" s="2"/>
      <c r="B4" s="2"/>
      <c r="C4" s="2"/>
      <c r="D4" s="2"/>
      <c r="E4" s="2"/>
    </row>
    <row r="5" spans="1:5" ht="14.5" customHeight="1" x14ac:dyDescent="0.35">
      <c r="A5" s="3" t="s">
        <v>3</v>
      </c>
      <c r="B5" s="364" t="s">
        <v>4</v>
      </c>
      <c r="C5" s="365"/>
      <c r="D5" s="365"/>
      <c r="E5" s="366"/>
    </row>
    <row r="6" spans="1:5" ht="14.5" customHeight="1" x14ac:dyDescent="0.35">
      <c r="A6" s="4" t="s">
        <v>5</v>
      </c>
      <c r="B6" s="5" t="s">
        <v>6</v>
      </c>
      <c r="C6" s="5" t="s">
        <v>7</v>
      </c>
      <c r="D6" s="5" t="s">
        <v>8</v>
      </c>
      <c r="E6" s="6" t="s">
        <v>9</v>
      </c>
    </row>
    <row r="7" spans="1:5" x14ac:dyDescent="0.35">
      <c r="A7" s="7" t="s">
        <v>10</v>
      </c>
      <c r="B7" s="8">
        <v>0</v>
      </c>
      <c r="C7" s="9"/>
      <c r="D7" s="9"/>
      <c r="E7" s="10">
        <v>0</v>
      </c>
    </row>
    <row r="8" spans="1:5" x14ac:dyDescent="0.35">
      <c r="A8" s="11" t="s">
        <v>11</v>
      </c>
      <c r="B8" s="12">
        <v>0</v>
      </c>
      <c r="C8" s="13"/>
      <c r="D8" s="13"/>
      <c r="E8" s="14">
        <v>0</v>
      </c>
    </row>
    <row r="9" spans="1:5" x14ac:dyDescent="0.35">
      <c r="A9" s="15" t="s">
        <v>12</v>
      </c>
      <c r="B9" s="16">
        <v>9505441837.1000004</v>
      </c>
      <c r="C9" s="17"/>
      <c r="D9" s="17"/>
      <c r="E9" s="18">
        <v>0</v>
      </c>
    </row>
    <row r="10" spans="1:5" x14ac:dyDescent="0.35">
      <c r="A10" s="11" t="s">
        <v>13</v>
      </c>
      <c r="B10" s="12">
        <v>0</v>
      </c>
      <c r="C10" s="13"/>
      <c r="D10" s="13"/>
      <c r="E10" s="14">
        <v>0</v>
      </c>
    </row>
    <row r="11" spans="1:5" x14ac:dyDescent="0.35">
      <c r="A11" s="15" t="s">
        <v>14</v>
      </c>
      <c r="B11" s="16">
        <v>16566832475.6</v>
      </c>
      <c r="C11" s="17"/>
      <c r="D11" s="17"/>
      <c r="E11" s="18">
        <v>0</v>
      </c>
    </row>
    <row r="12" spans="1:5" x14ac:dyDescent="0.35">
      <c r="A12" s="11" t="s">
        <v>15</v>
      </c>
      <c r="B12" s="12">
        <v>0</v>
      </c>
      <c r="C12" s="13"/>
      <c r="D12" s="13"/>
      <c r="E12" s="14">
        <v>0</v>
      </c>
    </row>
    <row r="13" spans="1:5" x14ac:dyDescent="0.35">
      <c r="A13" s="15" t="s">
        <v>16</v>
      </c>
      <c r="B13" s="16">
        <v>0</v>
      </c>
      <c r="C13" s="17"/>
      <c r="D13" s="17"/>
      <c r="E13" s="18">
        <v>0</v>
      </c>
    </row>
    <row r="14" spans="1:5" x14ac:dyDescent="0.35">
      <c r="A14" s="11" t="s">
        <v>17</v>
      </c>
      <c r="B14" s="12">
        <v>73688940591</v>
      </c>
      <c r="C14" s="13"/>
      <c r="D14" s="13"/>
      <c r="E14" s="14">
        <v>0</v>
      </c>
    </row>
    <row r="15" spans="1:5" x14ac:dyDescent="0.35">
      <c r="A15" s="15" t="s">
        <v>18</v>
      </c>
      <c r="B15" s="16">
        <v>0</v>
      </c>
      <c r="C15" s="17"/>
      <c r="D15" s="17"/>
      <c r="E15" s="18">
        <v>0</v>
      </c>
    </row>
    <row r="16" spans="1:5" x14ac:dyDescent="0.35">
      <c r="A16" s="11" t="s">
        <v>19</v>
      </c>
      <c r="B16" s="12">
        <v>117299610223.5</v>
      </c>
      <c r="C16" s="13"/>
      <c r="D16" s="13"/>
      <c r="E16" s="14">
        <v>0</v>
      </c>
    </row>
    <row r="17" spans="1:5" x14ac:dyDescent="0.35">
      <c r="A17" s="15" t="s">
        <v>20</v>
      </c>
      <c r="B17" s="16">
        <v>0</v>
      </c>
      <c r="C17" s="17"/>
      <c r="D17" s="17"/>
      <c r="E17" s="18">
        <v>0</v>
      </c>
    </row>
    <row r="18" spans="1:5" x14ac:dyDescent="0.35">
      <c r="A18" s="11" t="s">
        <v>21</v>
      </c>
      <c r="B18" s="12">
        <v>0</v>
      </c>
      <c r="C18" s="13"/>
      <c r="D18" s="13"/>
      <c r="E18" s="14">
        <v>0</v>
      </c>
    </row>
    <row r="19" spans="1:5" x14ac:dyDescent="0.35">
      <c r="A19" s="15" t="s">
        <v>22</v>
      </c>
      <c r="B19" s="16">
        <v>0</v>
      </c>
      <c r="C19" s="17"/>
      <c r="D19" s="17"/>
      <c r="E19" s="18">
        <v>0</v>
      </c>
    </row>
    <row r="20" spans="1:5" ht="15" thickBot="1" x14ac:dyDescent="0.4">
      <c r="A20" s="11" t="s">
        <v>23</v>
      </c>
      <c r="B20" s="12"/>
      <c r="C20" s="13"/>
      <c r="D20" s="13"/>
      <c r="E20" s="35">
        <v>0</v>
      </c>
    </row>
    <row r="21" spans="1:5" ht="15" thickTop="1" x14ac:dyDescent="0.35">
      <c r="A21" s="19" t="s">
        <v>24</v>
      </c>
      <c r="B21" s="20">
        <v>217060825127.20001</v>
      </c>
      <c r="C21" s="21">
        <v>220000000000</v>
      </c>
      <c r="D21" s="22">
        <v>0</v>
      </c>
      <c r="E21" s="23">
        <v>0</v>
      </c>
    </row>
    <row r="22" spans="1:5" x14ac:dyDescent="0.35">
      <c r="A22" s="24" t="s">
        <v>25</v>
      </c>
      <c r="B22" s="25">
        <v>264031575298.35571</v>
      </c>
      <c r="C22" s="26">
        <v>224991596638.65549</v>
      </c>
      <c r="D22" s="27">
        <v>0</v>
      </c>
      <c r="E22" s="28">
        <v>0</v>
      </c>
    </row>
    <row r="23" spans="1:5" x14ac:dyDescent="0.35">
      <c r="A23" s="2"/>
      <c r="B23" s="29"/>
      <c r="C23" s="29"/>
      <c r="D23" s="29"/>
      <c r="E23" s="29"/>
    </row>
    <row r="24" spans="1:5" x14ac:dyDescent="0.35">
      <c r="A24" s="3" t="s">
        <v>26</v>
      </c>
      <c r="B24" s="364" t="s">
        <v>4</v>
      </c>
      <c r="C24" s="365"/>
      <c r="D24" s="365"/>
      <c r="E24" s="366"/>
    </row>
    <row r="25" spans="1:5" x14ac:dyDescent="0.35">
      <c r="A25" s="4" t="s">
        <v>5</v>
      </c>
      <c r="B25" s="5" t="s">
        <v>6</v>
      </c>
      <c r="C25" s="5" t="s">
        <v>7</v>
      </c>
      <c r="D25" s="5" t="s">
        <v>8</v>
      </c>
      <c r="E25" s="6" t="s">
        <v>9</v>
      </c>
    </row>
    <row r="26" spans="1:5" x14ac:dyDescent="0.35">
      <c r="A26" s="7" t="s">
        <v>27</v>
      </c>
      <c r="B26" s="8">
        <v>158800</v>
      </c>
      <c r="C26" s="9"/>
      <c r="D26" s="9">
        <v>392527.05079553602</v>
      </c>
      <c r="E26" s="10">
        <v>0</v>
      </c>
    </row>
    <row r="27" spans="1:5" x14ac:dyDescent="0.35">
      <c r="A27" s="30" t="s">
        <v>28</v>
      </c>
      <c r="B27" s="31">
        <v>1224200</v>
      </c>
      <c r="C27" s="32"/>
      <c r="D27" s="32"/>
      <c r="E27" s="33">
        <v>0</v>
      </c>
    </row>
    <row r="28" spans="1:5" x14ac:dyDescent="0.35">
      <c r="A28" s="2"/>
      <c r="B28" s="29"/>
      <c r="C28" s="29"/>
      <c r="D28" s="29"/>
      <c r="E28" s="29"/>
    </row>
    <row r="29" spans="1:5" x14ac:dyDescent="0.35">
      <c r="A29" s="3" t="s">
        <v>29</v>
      </c>
      <c r="B29" s="364" t="s">
        <v>4</v>
      </c>
      <c r="C29" s="365"/>
      <c r="D29" s="365"/>
      <c r="E29" s="366"/>
    </row>
    <row r="30" spans="1:5" x14ac:dyDescent="0.35">
      <c r="A30" s="4" t="s">
        <v>5</v>
      </c>
      <c r="B30" s="5" t="s">
        <v>6</v>
      </c>
      <c r="C30" s="5" t="s">
        <v>7</v>
      </c>
      <c r="D30" s="5" t="s">
        <v>8</v>
      </c>
      <c r="E30" s="6" t="s">
        <v>9</v>
      </c>
    </row>
    <row r="31" spans="1:5" x14ac:dyDescent="0.35">
      <c r="A31" s="7" t="s">
        <v>30</v>
      </c>
      <c r="B31" s="8"/>
      <c r="C31" s="9"/>
      <c r="D31" s="9"/>
      <c r="E31" s="10"/>
    </row>
    <row r="32" spans="1:5" x14ac:dyDescent="0.35">
      <c r="A32" s="11" t="s">
        <v>31</v>
      </c>
      <c r="B32" s="12"/>
      <c r="C32" s="13"/>
      <c r="D32" s="13"/>
      <c r="E32" s="14">
        <v>0</v>
      </c>
    </row>
    <row r="33" spans="1:5" x14ac:dyDescent="0.35">
      <c r="A33" s="15" t="s">
        <v>32</v>
      </c>
      <c r="B33" s="16"/>
      <c r="C33" s="17"/>
      <c r="D33" s="17"/>
      <c r="E33" s="18">
        <v>0</v>
      </c>
    </row>
    <row r="34" spans="1:5" x14ac:dyDescent="0.35">
      <c r="A34" s="11" t="s">
        <v>33</v>
      </c>
      <c r="B34" s="12"/>
      <c r="C34" s="13"/>
      <c r="D34" s="13"/>
      <c r="E34" s="14">
        <v>0</v>
      </c>
    </row>
    <row r="35" spans="1:5" x14ac:dyDescent="0.35">
      <c r="A35" s="15" t="s">
        <v>34</v>
      </c>
      <c r="B35" s="16"/>
      <c r="C35" s="17"/>
      <c r="D35" s="17"/>
      <c r="E35" s="18">
        <v>0</v>
      </c>
    </row>
    <row r="36" spans="1:5" x14ac:dyDescent="0.35">
      <c r="A36" s="11" t="s">
        <v>35</v>
      </c>
      <c r="B36" s="12"/>
      <c r="C36" s="13"/>
      <c r="D36" s="13"/>
      <c r="E36" s="14">
        <v>0</v>
      </c>
    </row>
    <row r="37" spans="1:5" x14ac:dyDescent="0.35">
      <c r="A37" s="15" t="s">
        <v>36</v>
      </c>
      <c r="B37" s="16">
        <v>0</v>
      </c>
      <c r="C37" s="17"/>
      <c r="D37" s="17">
        <v>47105.540519877599</v>
      </c>
      <c r="E37" s="18">
        <v>6374.4040000000005</v>
      </c>
    </row>
    <row r="38" spans="1:5" x14ac:dyDescent="0.35">
      <c r="A38" s="11" t="s">
        <v>37</v>
      </c>
      <c r="B38" s="12"/>
      <c r="C38" s="13"/>
      <c r="D38" s="13"/>
      <c r="E38" s="14">
        <v>0</v>
      </c>
    </row>
    <row r="39" spans="1:5" x14ac:dyDescent="0.35">
      <c r="A39" s="15" t="s">
        <v>38</v>
      </c>
      <c r="B39" s="16"/>
      <c r="C39" s="17"/>
      <c r="D39" s="17"/>
      <c r="E39" s="18">
        <v>0</v>
      </c>
    </row>
    <row r="40" spans="1:5" x14ac:dyDescent="0.35">
      <c r="A40" s="11" t="s">
        <v>39</v>
      </c>
      <c r="B40" s="12"/>
      <c r="C40" s="13"/>
      <c r="D40" s="13"/>
      <c r="E40" s="14">
        <v>0</v>
      </c>
    </row>
    <row r="41" spans="1:5" x14ac:dyDescent="0.35">
      <c r="A41" s="15" t="s">
        <v>40</v>
      </c>
      <c r="B41" s="16">
        <v>0</v>
      </c>
      <c r="C41" s="17"/>
      <c r="D41" s="17"/>
      <c r="E41" s="18">
        <v>0</v>
      </c>
    </row>
    <row r="42" spans="1:5" x14ac:dyDescent="0.35">
      <c r="A42" s="11" t="s">
        <v>41</v>
      </c>
      <c r="B42" s="12">
        <v>0</v>
      </c>
      <c r="C42" s="13"/>
      <c r="D42" s="13"/>
      <c r="E42" s="14">
        <v>0</v>
      </c>
    </row>
    <row r="43" spans="1:5" x14ac:dyDescent="0.35">
      <c r="A43" s="15" t="s">
        <v>42</v>
      </c>
      <c r="B43" s="16">
        <v>0</v>
      </c>
      <c r="C43" s="17"/>
      <c r="D43" s="17"/>
      <c r="E43" s="18">
        <v>0</v>
      </c>
    </row>
    <row r="44" spans="1:5" x14ac:dyDescent="0.35">
      <c r="A44" s="11" t="s">
        <v>43</v>
      </c>
      <c r="B44" s="12">
        <v>0</v>
      </c>
      <c r="C44" s="13"/>
      <c r="D44" s="13"/>
      <c r="E44" s="14">
        <v>0</v>
      </c>
    </row>
    <row r="45" spans="1:5" x14ac:dyDescent="0.35">
      <c r="A45" s="15" t="s">
        <v>44</v>
      </c>
      <c r="B45" s="16"/>
      <c r="C45" s="17"/>
      <c r="D45" s="17"/>
      <c r="E45" s="18">
        <v>0</v>
      </c>
    </row>
    <row r="46" spans="1:5" x14ac:dyDescent="0.35">
      <c r="A46" s="11" t="s">
        <v>45</v>
      </c>
      <c r="B46" s="12"/>
      <c r="C46" s="13"/>
      <c r="D46" s="13"/>
      <c r="E46" s="14">
        <v>0</v>
      </c>
    </row>
    <row r="47" spans="1:5" x14ac:dyDescent="0.35">
      <c r="A47" s="15" t="s">
        <v>46</v>
      </c>
      <c r="B47" s="16"/>
      <c r="C47" s="17"/>
      <c r="D47" s="17"/>
      <c r="E47" s="18">
        <v>0</v>
      </c>
    </row>
    <row r="48" spans="1:5" x14ac:dyDescent="0.35">
      <c r="A48" s="11" t="s">
        <v>47</v>
      </c>
      <c r="B48" s="12">
        <v>0</v>
      </c>
      <c r="C48" s="13"/>
      <c r="D48" s="13"/>
      <c r="E48" s="14"/>
    </row>
    <row r="49" spans="1:5" x14ac:dyDescent="0.35">
      <c r="A49" s="15" t="s">
        <v>48</v>
      </c>
      <c r="B49" s="16"/>
      <c r="C49" s="17"/>
      <c r="D49" s="17"/>
      <c r="E49" s="18"/>
    </row>
    <row r="50" spans="1:5" x14ac:dyDescent="0.35">
      <c r="A50" s="11" t="s">
        <v>49</v>
      </c>
      <c r="B50" s="12"/>
      <c r="C50" s="13"/>
      <c r="D50" s="13"/>
      <c r="E50" s="14">
        <v>0</v>
      </c>
    </row>
    <row r="51" spans="1:5" x14ac:dyDescent="0.35">
      <c r="A51" s="15" t="s">
        <v>50</v>
      </c>
      <c r="B51" s="16">
        <v>0</v>
      </c>
      <c r="C51" s="17"/>
      <c r="D51" s="17"/>
      <c r="E51" s="18">
        <v>0</v>
      </c>
    </row>
    <row r="52" spans="1:5" x14ac:dyDescent="0.35">
      <c r="A52" s="11" t="s">
        <v>51</v>
      </c>
      <c r="B52" s="12"/>
      <c r="C52" s="13"/>
      <c r="D52" s="13"/>
      <c r="E52" s="14"/>
    </row>
    <row r="53" spans="1:5" x14ac:dyDescent="0.35">
      <c r="A53" s="15" t="s">
        <v>52</v>
      </c>
      <c r="B53" s="16">
        <v>0</v>
      </c>
      <c r="C53" s="17"/>
      <c r="D53" s="17">
        <v>11737.4162844037</v>
      </c>
      <c r="E53" s="18">
        <v>12767.116</v>
      </c>
    </row>
    <row r="54" spans="1:5" x14ac:dyDescent="0.35">
      <c r="A54" s="11" t="s">
        <v>53</v>
      </c>
      <c r="B54" s="12">
        <v>0</v>
      </c>
      <c r="C54" s="13"/>
      <c r="D54" s="13"/>
      <c r="E54" s="14">
        <v>0</v>
      </c>
    </row>
    <row r="55" spans="1:5" x14ac:dyDescent="0.35">
      <c r="A55" s="15" t="s">
        <v>54</v>
      </c>
      <c r="B55" s="16"/>
      <c r="C55" s="17"/>
      <c r="D55" s="17"/>
      <c r="E55" s="18"/>
    </row>
    <row r="56" spans="1:5" x14ac:dyDescent="0.35">
      <c r="A56" s="11" t="s">
        <v>55</v>
      </c>
      <c r="B56" s="12"/>
      <c r="C56" s="13"/>
      <c r="D56" s="13"/>
      <c r="E56" s="14">
        <v>0</v>
      </c>
    </row>
    <row r="57" spans="1:5" x14ac:dyDescent="0.35">
      <c r="A57" s="15" t="s">
        <v>56</v>
      </c>
      <c r="B57" s="16"/>
      <c r="C57" s="17"/>
      <c r="D57" s="17"/>
      <c r="E57" s="18">
        <v>0</v>
      </c>
    </row>
    <row r="58" spans="1:5" ht="15" thickBot="1" x14ac:dyDescent="0.4">
      <c r="A58" s="11" t="s">
        <v>57</v>
      </c>
      <c r="B58" s="12"/>
      <c r="C58" s="13"/>
      <c r="D58" s="13"/>
      <c r="E58" s="14"/>
    </row>
    <row r="59" spans="1:5" ht="15" thickTop="1" x14ac:dyDescent="0.35">
      <c r="A59" s="19" t="s">
        <v>58</v>
      </c>
      <c r="B59" s="20">
        <v>0</v>
      </c>
      <c r="C59" s="22">
        <v>0</v>
      </c>
      <c r="D59" s="22">
        <v>58842.956804281297</v>
      </c>
      <c r="E59" s="23">
        <v>19141.52</v>
      </c>
    </row>
    <row r="61" spans="1:5" ht="14.5" customHeight="1" x14ac:dyDescent="0.35">
      <c r="A61" s="56" t="s">
        <v>79</v>
      </c>
      <c r="B61" s="350" t="s">
        <v>4</v>
      </c>
      <c r="C61" s="351"/>
      <c r="D61" s="351"/>
      <c r="E61" s="352"/>
    </row>
    <row r="62" spans="1:5" x14ac:dyDescent="0.35">
      <c r="A62" s="46" t="s">
        <v>5</v>
      </c>
      <c r="B62" s="44" t="s">
        <v>6</v>
      </c>
      <c r="C62" s="44" t="s">
        <v>7</v>
      </c>
      <c r="D62" s="44" t="s">
        <v>8</v>
      </c>
      <c r="E62" s="45" t="s">
        <v>9</v>
      </c>
    </row>
    <row r="63" spans="1:5" x14ac:dyDescent="0.35">
      <c r="A63" s="39" t="s">
        <v>80</v>
      </c>
      <c r="B63" s="57"/>
      <c r="C63" s="58">
        <v>41000000000</v>
      </c>
      <c r="D63" s="58">
        <v>11000000000</v>
      </c>
      <c r="E63" s="59"/>
    </row>
    <row r="64" spans="1:5" x14ac:dyDescent="0.35">
      <c r="A64" s="41" t="s">
        <v>81</v>
      </c>
      <c r="B64" s="47"/>
      <c r="C64" s="48">
        <v>7300000000</v>
      </c>
      <c r="D64" s="48">
        <v>520000000</v>
      </c>
      <c r="E64" s="49"/>
    </row>
    <row r="65" spans="1:5" ht="16.5" x14ac:dyDescent="0.45">
      <c r="A65" s="74" t="s">
        <v>82</v>
      </c>
      <c r="B65" s="75"/>
      <c r="C65" s="76">
        <v>2200000000</v>
      </c>
      <c r="D65" s="76"/>
      <c r="E65" s="77"/>
    </row>
    <row r="66" spans="1:5" x14ac:dyDescent="0.35">
      <c r="A66" s="60"/>
      <c r="B66" s="78"/>
      <c r="C66" s="78"/>
      <c r="D66" s="78"/>
      <c r="E66" s="78"/>
    </row>
    <row r="67" spans="1:5" ht="30" customHeight="1" x14ac:dyDescent="0.35">
      <c r="A67" s="347" t="s">
        <v>59</v>
      </c>
      <c r="B67" s="347"/>
      <c r="C67" s="347"/>
      <c r="D67" s="347"/>
      <c r="E67" s="347"/>
    </row>
  </sheetData>
  <mergeCells count="8">
    <mergeCell ref="A67:E67"/>
    <mergeCell ref="A1:E1"/>
    <mergeCell ref="A2:E2"/>
    <mergeCell ref="B3:E3"/>
    <mergeCell ref="B5:E5"/>
    <mergeCell ref="B24:E24"/>
    <mergeCell ref="B29:E29"/>
    <mergeCell ref="B61:E61"/>
  </mergeCells>
  <pageMargins left="0.70866141732283472" right="0.70866141732283472" top="0.78740157480314965" bottom="0.78740157480314965" header="0.31496062992125984" footer="0.31496062992125984"/>
  <pageSetup paperSize="9" scale="7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67"/>
  <sheetViews>
    <sheetView showZeros="0" topLeftCell="A4" workbookViewId="0">
      <selection activeCell="A2" sqref="A2:E2"/>
    </sheetView>
  </sheetViews>
  <sheetFormatPr baseColWidth="10" defaultRowHeight="14.5" x14ac:dyDescent="0.35"/>
  <cols>
    <col min="1" max="1" width="22.7265625" customWidth="1"/>
    <col min="2" max="5" width="16.7265625" customWidth="1"/>
  </cols>
  <sheetData>
    <row r="1" spans="1:5" ht="18.5" x14ac:dyDescent="0.45">
      <c r="A1" s="348" t="s">
        <v>0</v>
      </c>
      <c r="B1" s="349"/>
      <c r="C1" s="349"/>
      <c r="D1" s="349"/>
      <c r="E1" s="349"/>
    </row>
    <row r="2" spans="1:5" ht="18.5" x14ac:dyDescent="0.45">
      <c r="A2" s="348" t="s">
        <v>1</v>
      </c>
      <c r="B2" s="353"/>
      <c r="C2" s="353"/>
      <c r="D2" s="353"/>
      <c r="E2" s="353"/>
    </row>
    <row r="3" spans="1:5" x14ac:dyDescent="0.35">
      <c r="A3" s="262" t="s">
        <v>2</v>
      </c>
      <c r="B3" s="354" t="s">
        <v>92</v>
      </c>
      <c r="C3" s="355"/>
      <c r="D3" s="355"/>
      <c r="E3" s="355"/>
    </row>
    <row r="4" spans="1:5" x14ac:dyDescent="0.35">
      <c r="A4" s="155"/>
      <c r="B4" s="155"/>
      <c r="C4" s="155"/>
      <c r="D4" s="155"/>
      <c r="E4" s="155"/>
    </row>
    <row r="5" spans="1:5" x14ac:dyDescent="0.35">
      <c r="A5" s="256" t="s">
        <v>3</v>
      </c>
      <c r="B5" s="350" t="s">
        <v>4</v>
      </c>
      <c r="C5" s="351"/>
      <c r="D5" s="351"/>
      <c r="E5" s="352"/>
    </row>
    <row r="6" spans="1:5" x14ac:dyDescent="0.35">
      <c r="A6" s="246" t="s">
        <v>5</v>
      </c>
      <c r="B6" s="244" t="s">
        <v>6</v>
      </c>
      <c r="C6" s="244" t="s">
        <v>7</v>
      </c>
      <c r="D6" s="244" t="s">
        <v>8</v>
      </c>
      <c r="E6" s="245" t="s">
        <v>9</v>
      </c>
    </row>
    <row r="7" spans="1:5" x14ac:dyDescent="0.35">
      <c r="A7" s="239" t="s">
        <v>10</v>
      </c>
      <c r="B7" s="257">
        <v>0</v>
      </c>
      <c r="C7" s="258"/>
      <c r="D7" s="258"/>
      <c r="E7" s="259"/>
    </row>
    <row r="8" spans="1:5" x14ac:dyDescent="0.35">
      <c r="A8" s="241" t="s">
        <v>11</v>
      </c>
      <c r="B8" s="247">
        <v>0</v>
      </c>
      <c r="C8" s="248"/>
      <c r="D8" s="248"/>
      <c r="E8" s="249"/>
    </row>
    <row r="9" spans="1:5" x14ac:dyDescent="0.35">
      <c r="A9" s="240" t="s">
        <v>12</v>
      </c>
      <c r="B9" s="250">
        <v>5356879809.6000004</v>
      </c>
      <c r="C9" s="251"/>
      <c r="D9" s="251"/>
      <c r="E9" s="252"/>
    </row>
    <row r="10" spans="1:5" x14ac:dyDescent="0.35">
      <c r="A10" s="241" t="s">
        <v>13</v>
      </c>
      <c r="B10" s="247">
        <v>0</v>
      </c>
      <c r="C10" s="248"/>
      <c r="D10" s="248"/>
      <c r="E10" s="249"/>
    </row>
    <row r="11" spans="1:5" x14ac:dyDescent="0.35">
      <c r="A11" s="240" t="s">
        <v>14</v>
      </c>
      <c r="B11" s="250">
        <v>9374539666.6000004</v>
      </c>
      <c r="C11" s="251"/>
      <c r="D11" s="251"/>
      <c r="E11" s="252"/>
    </row>
    <row r="12" spans="1:5" x14ac:dyDescent="0.35">
      <c r="A12" s="241" t="s">
        <v>15</v>
      </c>
      <c r="B12" s="247">
        <v>0</v>
      </c>
      <c r="C12" s="248"/>
      <c r="D12" s="248"/>
      <c r="E12" s="249"/>
    </row>
    <row r="13" spans="1:5" x14ac:dyDescent="0.35">
      <c r="A13" s="240" t="s">
        <v>16</v>
      </c>
      <c r="B13" s="250">
        <v>0</v>
      </c>
      <c r="C13" s="251"/>
      <c r="D13" s="251"/>
      <c r="E13" s="252"/>
    </row>
    <row r="14" spans="1:5" x14ac:dyDescent="0.35">
      <c r="A14" s="241" t="s">
        <v>17</v>
      </c>
      <c r="B14" s="247">
        <v>430160636148.79999</v>
      </c>
      <c r="C14" s="248"/>
      <c r="D14" s="248"/>
      <c r="E14" s="249"/>
    </row>
    <row r="15" spans="1:5" x14ac:dyDescent="0.35">
      <c r="A15" s="240" t="s">
        <v>18</v>
      </c>
      <c r="B15" s="250">
        <v>0</v>
      </c>
      <c r="C15" s="251"/>
      <c r="D15" s="251"/>
      <c r="E15" s="252"/>
    </row>
    <row r="16" spans="1:5" x14ac:dyDescent="0.35">
      <c r="A16" s="241" t="s">
        <v>19</v>
      </c>
      <c r="B16" s="247">
        <v>68563013543.199997</v>
      </c>
      <c r="C16" s="248"/>
      <c r="D16" s="248"/>
      <c r="E16" s="249"/>
    </row>
    <row r="17" spans="1:5" x14ac:dyDescent="0.35">
      <c r="A17" s="240" t="s">
        <v>20</v>
      </c>
      <c r="B17" s="250">
        <v>0</v>
      </c>
      <c r="C17" s="251"/>
      <c r="D17" s="251"/>
      <c r="E17" s="252"/>
    </row>
    <row r="18" spans="1:5" x14ac:dyDescent="0.35">
      <c r="A18" s="241" t="s">
        <v>21</v>
      </c>
      <c r="B18" s="247">
        <v>0</v>
      </c>
      <c r="C18" s="248"/>
      <c r="D18" s="248"/>
      <c r="E18" s="249"/>
    </row>
    <row r="19" spans="1:5" x14ac:dyDescent="0.35">
      <c r="A19" s="240" t="s">
        <v>22</v>
      </c>
      <c r="B19" s="250">
        <v>0</v>
      </c>
      <c r="C19" s="251"/>
      <c r="D19" s="251"/>
      <c r="E19" s="252"/>
    </row>
    <row r="20" spans="1:5" ht="15" thickBot="1" x14ac:dyDescent="0.4">
      <c r="A20" s="241" t="s">
        <v>23</v>
      </c>
      <c r="B20" s="247"/>
      <c r="C20" s="248"/>
      <c r="D20" s="248"/>
      <c r="E20" s="248"/>
    </row>
    <row r="21" spans="1:5" ht="15" thickTop="1" x14ac:dyDescent="0.35">
      <c r="A21" s="243" t="s">
        <v>24</v>
      </c>
      <c r="B21" s="253">
        <v>513455069168.20001</v>
      </c>
      <c r="C21" s="272">
        <v>220000000000</v>
      </c>
      <c r="D21" s="254">
        <v>0</v>
      </c>
      <c r="E21" s="255">
        <v>0</v>
      </c>
    </row>
    <row r="22" spans="1:5" x14ac:dyDescent="0.35">
      <c r="A22" s="242" t="s">
        <v>25</v>
      </c>
      <c r="B22" s="267">
        <v>197177511459.63193</v>
      </c>
      <c r="C22" s="273">
        <v>224991596638.65549</v>
      </c>
      <c r="D22" s="268">
        <v>0</v>
      </c>
      <c r="E22" s="269">
        <v>0</v>
      </c>
    </row>
    <row r="23" spans="1:5" x14ac:dyDescent="0.35">
      <c r="A23" s="260"/>
      <c r="B23" s="261"/>
      <c r="C23" s="261"/>
      <c r="D23" s="261"/>
      <c r="E23" s="261"/>
    </row>
    <row r="24" spans="1:5" x14ac:dyDescent="0.35">
      <c r="A24" s="256" t="s">
        <v>26</v>
      </c>
      <c r="B24" s="350" t="s">
        <v>4</v>
      </c>
      <c r="C24" s="351"/>
      <c r="D24" s="351"/>
      <c r="E24" s="352"/>
    </row>
    <row r="25" spans="1:5" x14ac:dyDescent="0.35">
      <c r="A25" s="246" t="s">
        <v>5</v>
      </c>
      <c r="B25" s="244" t="s">
        <v>6</v>
      </c>
      <c r="C25" s="244" t="s">
        <v>7</v>
      </c>
      <c r="D25" s="244" t="s">
        <v>8</v>
      </c>
      <c r="E25" s="245" t="s">
        <v>9</v>
      </c>
    </row>
    <row r="26" spans="1:5" x14ac:dyDescent="0.35">
      <c r="A26" s="239" t="s">
        <v>27</v>
      </c>
      <c r="B26" s="257">
        <v>317800</v>
      </c>
      <c r="C26" s="258"/>
      <c r="D26" s="271">
        <v>141029.164884859</v>
      </c>
      <c r="E26" s="259"/>
    </row>
    <row r="27" spans="1:5" x14ac:dyDescent="0.35">
      <c r="A27" s="263" t="s">
        <v>28</v>
      </c>
      <c r="B27" s="264">
        <v>1374400</v>
      </c>
      <c r="C27" s="265"/>
      <c r="D27" s="265"/>
      <c r="E27" s="266"/>
    </row>
    <row r="28" spans="1:5" x14ac:dyDescent="0.35">
      <c r="A28" s="260"/>
      <c r="B28" s="261"/>
      <c r="C28" s="261"/>
      <c r="D28" s="261"/>
      <c r="E28" s="261"/>
    </row>
    <row r="29" spans="1:5" x14ac:dyDescent="0.35">
      <c r="A29" s="256" t="s">
        <v>29</v>
      </c>
      <c r="B29" s="350" t="s">
        <v>4</v>
      </c>
      <c r="C29" s="351"/>
      <c r="D29" s="351"/>
      <c r="E29" s="352"/>
    </row>
    <row r="30" spans="1:5" x14ac:dyDescent="0.35">
      <c r="A30" s="246" t="s">
        <v>5</v>
      </c>
      <c r="B30" s="244" t="s">
        <v>6</v>
      </c>
      <c r="C30" s="244" t="s">
        <v>7</v>
      </c>
      <c r="D30" s="244" t="s">
        <v>8</v>
      </c>
      <c r="E30" s="245" t="s">
        <v>9</v>
      </c>
    </row>
    <row r="31" spans="1:5" x14ac:dyDescent="0.35">
      <c r="A31" s="239" t="s">
        <v>30</v>
      </c>
      <c r="B31" s="257"/>
      <c r="C31" s="258"/>
      <c r="D31" s="258"/>
      <c r="E31" s="259"/>
    </row>
    <row r="32" spans="1:5" x14ac:dyDescent="0.35">
      <c r="A32" s="241" t="s">
        <v>31</v>
      </c>
      <c r="B32" s="247"/>
      <c r="C32" s="248"/>
      <c r="D32" s="248"/>
      <c r="E32" s="249"/>
    </row>
    <row r="33" spans="1:5" x14ac:dyDescent="0.35">
      <c r="A33" s="240" t="s">
        <v>32</v>
      </c>
      <c r="B33" s="250"/>
      <c r="C33" s="251"/>
      <c r="D33" s="251"/>
      <c r="E33" s="252"/>
    </row>
    <row r="34" spans="1:5" x14ac:dyDescent="0.35">
      <c r="A34" s="241" t="s">
        <v>33</v>
      </c>
      <c r="B34" s="247"/>
      <c r="C34" s="248"/>
      <c r="D34" s="248"/>
      <c r="E34" s="249"/>
    </row>
    <row r="35" spans="1:5" x14ac:dyDescent="0.35">
      <c r="A35" s="240" t="s">
        <v>34</v>
      </c>
      <c r="B35" s="250"/>
      <c r="C35" s="251"/>
      <c r="D35" s="251"/>
      <c r="E35" s="252"/>
    </row>
    <row r="36" spans="1:5" x14ac:dyDescent="0.35">
      <c r="A36" s="241" t="s">
        <v>35</v>
      </c>
      <c r="B36" s="247"/>
      <c r="C36" s="248"/>
      <c r="D36" s="248"/>
      <c r="E36" s="249"/>
    </row>
    <row r="37" spans="1:5" x14ac:dyDescent="0.35">
      <c r="A37" s="240" t="s">
        <v>36</v>
      </c>
      <c r="B37" s="250">
        <v>0</v>
      </c>
      <c r="C37" s="251"/>
      <c r="D37" s="251"/>
      <c r="E37" s="252"/>
    </row>
    <row r="38" spans="1:5" x14ac:dyDescent="0.35">
      <c r="A38" s="241" t="s">
        <v>37</v>
      </c>
      <c r="B38" s="247"/>
      <c r="C38" s="248"/>
      <c r="D38" s="248"/>
      <c r="E38" s="249"/>
    </row>
    <row r="39" spans="1:5" x14ac:dyDescent="0.35">
      <c r="A39" s="240" t="s">
        <v>38</v>
      </c>
      <c r="B39" s="250"/>
      <c r="C39" s="251"/>
      <c r="D39" s="251"/>
      <c r="E39" s="252"/>
    </row>
    <row r="40" spans="1:5" x14ac:dyDescent="0.35">
      <c r="A40" s="241" t="s">
        <v>39</v>
      </c>
      <c r="B40" s="247"/>
      <c r="C40" s="248"/>
      <c r="D40" s="248"/>
      <c r="E40" s="249"/>
    </row>
    <row r="41" spans="1:5" x14ac:dyDescent="0.35">
      <c r="A41" s="240" t="s">
        <v>40</v>
      </c>
      <c r="B41" s="250">
        <v>0</v>
      </c>
      <c r="C41" s="251"/>
      <c r="D41" s="251"/>
      <c r="E41" s="252"/>
    </row>
    <row r="42" spans="1:5" x14ac:dyDescent="0.35">
      <c r="A42" s="241" t="s">
        <v>41</v>
      </c>
      <c r="B42" s="247">
        <v>0</v>
      </c>
      <c r="C42" s="248"/>
      <c r="D42" s="248"/>
      <c r="E42" s="249"/>
    </row>
    <row r="43" spans="1:5" x14ac:dyDescent="0.35">
      <c r="A43" s="240" t="s">
        <v>42</v>
      </c>
      <c r="B43" s="250">
        <v>0</v>
      </c>
      <c r="C43" s="251"/>
      <c r="D43" s="251"/>
      <c r="E43" s="252"/>
    </row>
    <row r="44" spans="1:5" x14ac:dyDescent="0.35">
      <c r="A44" s="241" t="s">
        <v>43</v>
      </c>
      <c r="B44" s="247">
        <v>0</v>
      </c>
      <c r="C44" s="248"/>
      <c r="D44" s="248"/>
      <c r="E44" s="249"/>
    </row>
    <row r="45" spans="1:5" x14ac:dyDescent="0.35">
      <c r="A45" s="240" t="s">
        <v>44</v>
      </c>
      <c r="B45" s="250"/>
      <c r="C45" s="251"/>
      <c r="D45" s="251"/>
      <c r="E45" s="252"/>
    </row>
    <row r="46" spans="1:5" x14ac:dyDescent="0.35">
      <c r="A46" s="241" t="s">
        <v>45</v>
      </c>
      <c r="B46" s="247"/>
      <c r="C46" s="248"/>
      <c r="D46" s="248"/>
      <c r="E46" s="249"/>
    </row>
    <row r="47" spans="1:5" x14ac:dyDescent="0.35">
      <c r="A47" s="240" t="s">
        <v>46</v>
      </c>
      <c r="B47" s="250"/>
      <c r="C47" s="251"/>
      <c r="D47" s="251"/>
      <c r="E47" s="252"/>
    </row>
    <row r="48" spans="1:5" x14ac:dyDescent="0.35">
      <c r="A48" s="241" t="s">
        <v>47</v>
      </c>
      <c r="B48" s="247">
        <v>0</v>
      </c>
      <c r="C48" s="248"/>
      <c r="D48" s="248"/>
      <c r="E48" s="249"/>
    </row>
    <row r="49" spans="1:5" x14ac:dyDescent="0.35">
      <c r="A49" s="240" t="s">
        <v>48</v>
      </c>
      <c r="B49" s="250"/>
      <c r="C49" s="251"/>
      <c r="D49" s="270"/>
      <c r="E49" s="252"/>
    </row>
    <row r="50" spans="1:5" x14ac:dyDescent="0.35">
      <c r="A50" s="241" t="s">
        <v>49</v>
      </c>
      <c r="B50" s="247"/>
      <c r="C50" s="248"/>
      <c r="D50" s="248"/>
      <c r="E50" s="249"/>
    </row>
    <row r="51" spans="1:5" x14ac:dyDescent="0.35">
      <c r="A51" s="240" t="s">
        <v>50</v>
      </c>
      <c r="B51" s="250">
        <v>0</v>
      </c>
      <c r="C51" s="251"/>
      <c r="D51" s="251"/>
      <c r="E51" s="252"/>
    </row>
    <row r="52" spans="1:5" x14ac:dyDescent="0.35">
      <c r="A52" s="241" t="s">
        <v>51</v>
      </c>
      <c r="B52" s="247"/>
      <c r="C52" s="248"/>
      <c r="D52" s="248"/>
      <c r="E52" s="249"/>
    </row>
    <row r="53" spans="1:5" x14ac:dyDescent="0.35">
      <c r="A53" s="240" t="s">
        <v>52</v>
      </c>
      <c r="B53" s="250">
        <v>0</v>
      </c>
      <c r="C53" s="251"/>
      <c r="D53" s="251"/>
      <c r="E53" s="252">
        <v>5600</v>
      </c>
    </row>
    <row r="54" spans="1:5" x14ac:dyDescent="0.35">
      <c r="A54" s="241" t="s">
        <v>53</v>
      </c>
      <c r="B54" s="247">
        <v>0</v>
      </c>
      <c r="C54" s="248"/>
      <c r="D54" s="248"/>
      <c r="E54" s="249"/>
    </row>
    <row r="55" spans="1:5" x14ac:dyDescent="0.35">
      <c r="A55" s="240" t="s">
        <v>54</v>
      </c>
      <c r="B55" s="250"/>
      <c r="C55" s="251"/>
      <c r="D55" s="251"/>
      <c r="E55" s="252"/>
    </row>
    <row r="56" spans="1:5" x14ac:dyDescent="0.35">
      <c r="A56" s="241" t="s">
        <v>55</v>
      </c>
      <c r="B56" s="247"/>
      <c r="C56" s="248"/>
      <c r="D56" s="248"/>
      <c r="E56" s="249"/>
    </row>
    <row r="57" spans="1:5" x14ac:dyDescent="0.35">
      <c r="A57" s="240" t="s">
        <v>56</v>
      </c>
      <c r="B57" s="250"/>
      <c r="C57" s="251"/>
      <c r="D57" s="251"/>
      <c r="E57" s="252"/>
    </row>
    <row r="58" spans="1:5" ht="15" thickBot="1" x14ac:dyDescent="0.4">
      <c r="A58" s="241" t="s">
        <v>57</v>
      </c>
      <c r="B58" s="247"/>
      <c r="C58" s="248"/>
      <c r="D58" s="248"/>
      <c r="E58" s="249"/>
    </row>
    <row r="59" spans="1:5" ht="15" thickTop="1" x14ac:dyDescent="0.35">
      <c r="A59" s="243" t="s">
        <v>58</v>
      </c>
      <c r="B59" s="253">
        <v>0</v>
      </c>
      <c r="C59" s="254">
        <v>0</v>
      </c>
      <c r="D59" s="254">
        <v>0</v>
      </c>
      <c r="E59" s="255">
        <v>5600</v>
      </c>
    </row>
    <row r="61" spans="1:5" ht="14.5" customHeight="1" x14ac:dyDescent="0.35">
      <c r="A61" s="56" t="s">
        <v>79</v>
      </c>
      <c r="B61" s="350" t="s">
        <v>4</v>
      </c>
      <c r="C61" s="351"/>
      <c r="D61" s="351"/>
      <c r="E61" s="352"/>
    </row>
    <row r="62" spans="1:5" x14ac:dyDescent="0.35">
      <c r="A62" s="46" t="s">
        <v>5</v>
      </c>
      <c r="B62" s="44" t="s">
        <v>6</v>
      </c>
      <c r="C62" s="44" t="s">
        <v>7</v>
      </c>
      <c r="D62" s="44" t="s">
        <v>8</v>
      </c>
      <c r="E62" s="45" t="s">
        <v>9</v>
      </c>
    </row>
    <row r="63" spans="1:5" x14ac:dyDescent="0.35">
      <c r="A63" s="39" t="s">
        <v>80</v>
      </c>
      <c r="B63" s="57"/>
      <c r="C63" s="58">
        <v>44000000000</v>
      </c>
      <c r="D63" s="58">
        <v>13000000000</v>
      </c>
      <c r="E63" s="59"/>
    </row>
    <row r="64" spans="1:5" x14ac:dyDescent="0.35">
      <c r="A64" s="41" t="s">
        <v>81</v>
      </c>
      <c r="B64" s="47"/>
      <c r="C64" s="48">
        <v>7400000000</v>
      </c>
      <c r="D64" s="48">
        <v>370000000</v>
      </c>
      <c r="E64" s="49"/>
    </row>
    <row r="65" spans="1:5" ht="16.5" x14ac:dyDescent="0.45">
      <c r="A65" s="74" t="s">
        <v>82</v>
      </c>
      <c r="B65" s="75"/>
      <c r="C65" s="76">
        <v>2000000000</v>
      </c>
      <c r="D65" s="76"/>
      <c r="E65" s="77"/>
    </row>
    <row r="66" spans="1:5" x14ac:dyDescent="0.35">
      <c r="A66" s="60"/>
      <c r="B66" s="78"/>
      <c r="C66" s="78"/>
      <c r="D66" s="78"/>
      <c r="E66" s="78"/>
    </row>
    <row r="67" spans="1:5" ht="30" customHeight="1" x14ac:dyDescent="0.35">
      <c r="A67" s="347" t="s">
        <v>59</v>
      </c>
      <c r="B67" s="347"/>
      <c r="C67" s="347"/>
      <c r="D67" s="347"/>
      <c r="E67" s="347"/>
    </row>
  </sheetData>
  <mergeCells count="8">
    <mergeCell ref="A67:E67"/>
    <mergeCell ref="B61:E61"/>
    <mergeCell ref="A1:E1"/>
    <mergeCell ref="B5:E5"/>
    <mergeCell ref="B24:E24"/>
    <mergeCell ref="A2:E2"/>
    <mergeCell ref="B29:E29"/>
    <mergeCell ref="B3:E3"/>
  </mergeCells>
  <pageMargins left="0.70866141732283472" right="0.70866141732283472" top="0.78740157480314965" bottom="0.78740157480314965" header="0.31496062992125984" footer="0.31496062992125984"/>
  <pageSetup paperSize="9" scale="79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67"/>
  <sheetViews>
    <sheetView showZeros="0" workbookViewId="0">
      <selection activeCell="A2" sqref="A2:E2"/>
    </sheetView>
  </sheetViews>
  <sheetFormatPr baseColWidth="10" defaultRowHeight="14.5" x14ac:dyDescent="0.35"/>
  <cols>
    <col min="1" max="1" width="22.7265625" customWidth="1"/>
    <col min="2" max="5" width="16.7265625" customWidth="1"/>
  </cols>
  <sheetData>
    <row r="1" spans="1:5" ht="18.5" x14ac:dyDescent="0.45">
      <c r="A1" s="348" t="s">
        <v>0</v>
      </c>
      <c r="B1" s="349"/>
      <c r="C1" s="349"/>
      <c r="D1" s="349"/>
      <c r="E1" s="349"/>
    </row>
    <row r="2" spans="1:5" ht="18.5" x14ac:dyDescent="0.45">
      <c r="A2" s="348" t="s">
        <v>1</v>
      </c>
      <c r="B2" s="353"/>
      <c r="C2" s="353"/>
      <c r="D2" s="353"/>
      <c r="E2" s="353"/>
    </row>
    <row r="3" spans="1:5" x14ac:dyDescent="0.35">
      <c r="A3" s="262" t="s">
        <v>2</v>
      </c>
      <c r="B3" s="354" t="s">
        <v>94</v>
      </c>
      <c r="C3" s="355"/>
      <c r="D3" s="355"/>
      <c r="E3" s="355"/>
    </row>
    <row r="4" spans="1:5" x14ac:dyDescent="0.35">
      <c r="A4" s="155"/>
      <c r="B4" s="155"/>
      <c r="C4" s="155"/>
      <c r="D4" s="155"/>
      <c r="E4" s="155"/>
    </row>
    <row r="5" spans="1:5" x14ac:dyDescent="0.35">
      <c r="A5" s="256" t="s">
        <v>3</v>
      </c>
      <c r="B5" s="350" t="s">
        <v>4</v>
      </c>
      <c r="C5" s="351"/>
      <c r="D5" s="351"/>
      <c r="E5" s="352"/>
    </row>
    <row r="6" spans="1:5" x14ac:dyDescent="0.35">
      <c r="A6" s="246" t="s">
        <v>5</v>
      </c>
      <c r="B6" s="244" t="s">
        <v>6</v>
      </c>
      <c r="C6" s="244" t="s">
        <v>7</v>
      </c>
      <c r="D6" s="244" t="s">
        <v>8</v>
      </c>
      <c r="E6" s="245" t="s">
        <v>9</v>
      </c>
    </row>
    <row r="7" spans="1:5" x14ac:dyDescent="0.35">
      <c r="A7" s="239" t="s">
        <v>10</v>
      </c>
      <c r="B7" s="257">
        <v>0</v>
      </c>
      <c r="C7" s="258"/>
      <c r="D7" s="258"/>
      <c r="E7" s="259">
        <v>0</v>
      </c>
    </row>
    <row r="8" spans="1:5" x14ac:dyDescent="0.35">
      <c r="A8" s="241" t="s">
        <v>11</v>
      </c>
      <c r="B8" s="247">
        <v>0</v>
      </c>
      <c r="C8" s="248"/>
      <c r="D8" s="248"/>
      <c r="E8" s="249">
        <v>0</v>
      </c>
    </row>
    <row r="9" spans="1:5" x14ac:dyDescent="0.35">
      <c r="A9" s="240" t="s">
        <v>12</v>
      </c>
      <c r="B9" s="250">
        <v>8367133206.6000004</v>
      </c>
      <c r="C9" s="251"/>
      <c r="D9" s="251"/>
      <c r="E9" s="252">
        <v>0</v>
      </c>
    </row>
    <row r="10" spans="1:5" x14ac:dyDescent="0.35">
      <c r="A10" s="241" t="s">
        <v>13</v>
      </c>
      <c r="B10" s="247">
        <v>0</v>
      </c>
      <c r="C10" s="248"/>
      <c r="D10" s="248"/>
      <c r="E10" s="249">
        <v>0</v>
      </c>
    </row>
    <row r="11" spans="1:5" x14ac:dyDescent="0.35">
      <c r="A11" s="240" t="s">
        <v>14</v>
      </c>
      <c r="B11" s="250">
        <v>14301434418.299999</v>
      </c>
      <c r="C11" s="251"/>
      <c r="D11" s="251"/>
      <c r="E11" s="252">
        <v>0</v>
      </c>
    </row>
    <row r="12" spans="1:5" x14ac:dyDescent="0.35">
      <c r="A12" s="241" t="s">
        <v>15</v>
      </c>
      <c r="B12" s="247">
        <v>0</v>
      </c>
      <c r="C12" s="248"/>
      <c r="D12" s="248"/>
      <c r="E12" s="249">
        <v>0</v>
      </c>
    </row>
    <row r="13" spans="1:5" x14ac:dyDescent="0.35">
      <c r="A13" s="240" t="s">
        <v>16</v>
      </c>
      <c r="B13" s="250">
        <v>0</v>
      </c>
      <c r="C13" s="251"/>
      <c r="D13" s="251"/>
      <c r="E13" s="252">
        <v>0</v>
      </c>
    </row>
    <row r="14" spans="1:5" x14ac:dyDescent="0.35">
      <c r="A14" s="241" t="s">
        <v>17</v>
      </c>
      <c r="B14" s="247">
        <v>141730589995.60001</v>
      </c>
      <c r="C14" s="248"/>
      <c r="D14" s="248"/>
      <c r="E14" s="249">
        <v>0</v>
      </c>
    </row>
    <row r="15" spans="1:5" x14ac:dyDescent="0.35">
      <c r="A15" s="240" t="s">
        <v>18</v>
      </c>
      <c r="B15" s="250">
        <v>0</v>
      </c>
      <c r="C15" s="251"/>
      <c r="D15" s="251"/>
      <c r="E15" s="252">
        <v>0</v>
      </c>
    </row>
    <row r="16" spans="1:5" x14ac:dyDescent="0.35">
      <c r="A16" s="241" t="s">
        <v>19</v>
      </c>
      <c r="B16" s="247">
        <v>101689909117.5</v>
      </c>
      <c r="C16" s="248"/>
      <c r="D16" s="248"/>
      <c r="E16" s="249">
        <v>0</v>
      </c>
    </row>
    <row r="17" spans="1:5" x14ac:dyDescent="0.35">
      <c r="A17" s="240" t="s">
        <v>20</v>
      </c>
      <c r="B17" s="250">
        <v>0</v>
      </c>
      <c r="C17" s="251"/>
      <c r="D17" s="251"/>
      <c r="E17" s="252">
        <v>0</v>
      </c>
    </row>
    <row r="18" spans="1:5" x14ac:dyDescent="0.35">
      <c r="A18" s="241" t="s">
        <v>21</v>
      </c>
      <c r="B18" s="247">
        <v>0</v>
      </c>
      <c r="C18" s="248"/>
      <c r="D18" s="248"/>
      <c r="E18" s="249">
        <v>0</v>
      </c>
    </row>
    <row r="19" spans="1:5" x14ac:dyDescent="0.35">
      <c r="A19" s="240" t="s">
        <v>22</v>
      </c>
      <c r="B19" s="250">
        <v>0</v>
      </c>
      <c r="C19" s="251"/>
      <c r="D19" s="251"/>
      <c r="E19" s="252">
        <v>0</v>
      </c>
    </row>
    <row r="20" spans="1:5" ht="15" thickBot="1" x14ac:dyDescent="0.4">
      <c r="A20" s="241" t="s">
        <v>23</v>
      </c>
      <c r="B20" s="247"/>
      <c r="C20" s="248"/>
      <c r="D20" s="248"/>
      <c r="E20" s="248">
        <v>0</v>
      </c>
    </row>
    <row r="21" spans="1:5" ht="15" thickTop="1" x14ac:dyDescent="0.35">
      <c r="A21" s="243" t="s">
        <v>24</v>
      </c>
      <c r="B21" s="253">
        <v>266089066738</v>
      </c>
      <c r="C21" s="272">
        <v>290000000000</v>
      </c>
      <c r="D21" s="254">
        <v>0</v>
      </c>
      <c r="E21" s="255">
        <v>0</v>
      </c>
    </row>
    <row r="22" spans="1:5" x14ac:dyDescent="0.35">
      <c r="A22" s="242" t="s">
        <v>25</v>
      </c>
      <c r="B22" s="267">
        <v>237622182766.36893</v>
      </c>
      <c r="C22" s="273">
        <v>296579831932.77307</v>
      </c>
      <c r="D22" s="268">
        <v>0</v>
      </c>
      <c r="E22" s="269">
        <v>0</v>
      </c>
    </row>
    <row r="23" spans="1:5" x14ac:dyDescent="0.35">
      <c r="A23" s="260"/>
      <c r="B23" s="261"/>
      <c r="C23" s="261"/>
      <c r="D23" s="261"/>
      <c r="E23" s="261"/>
    </row>
    <row r="24" spans="1:5" x14ac:dyDescent="0.35">
      <c r="A24" s="256" t="s">
        <v>26</v>
      </c>
      <c r="B24" s="350" t="s">
        <v>4</v>
      </c>
      <c r="C24" s="351"/>
      <c r="D24" s="351"/>
      <c r="E24" s="352"/>
    </row>
    <row r="25" spans="1:5" x14ac:dyDescent="0.35">
      <c r="A25" s="246" t="s">
        <v>5</v>
      </c>
      <c r="B25" s="244" t="s">
        <v>6</v>
      </c>
      <c r="C25" s="244" t="s">
        <v>7</v>
      </c>
      <c r="D25" s="244" t="s">
        <v>8</v>
      </c>
      <c r="E25" s="245" t="s">
        <v>9</v>
      </c>
    </row>
    <row r="26" spans="1:5" x14ac:dyDescent="0.35">
      <c r="A26" s="239" t="s">
        <v>27</v>
      </c>
      <c r="B26" s="257">
        <v>130940</v>
      </c>
      <c r="C26" s="258"/>
      <c r="D26" s="271"/>
      <c r="E26" s="259">
        <v>0</v>
      </c>
    </row>
    <row r="27" spans="1:5" x14ac:dyDescent="0.35">
      <c r="A27" s="263" t="s">
        <v>28</v>
      </c>
      <c r="B27" s="264">
        <v>895400</v>
      </c>
      <c r="C27" s="265"/>
      <c r="D27" s="265"/>
      <c r="E27" s="266">
        <v>0</v>
      </c>
    </row>
    <row r="28" spans="1:5" x14ac:dyDescent="0.35">
      <c r="A28" s="260"/>
      <c r="B28" s="261"/>
      <c r="C28" s="261"/>
      <c r="D28" s="261"/>
      <c r="E28" s="261"/>
    </row>
    <row r="29" spans="1:5" x14ac:dyDescent="0.35">
      <c r="A29" s="256" t="s">
        <v>29</v>
      </c>
      <c r="B29" s="350" t="s">
        <v>4</v>
      </c>
      <c r="C29" s="351"/>
      <c r="D29" s="351"/>
      <c r="E29" s="352"/>
    </row>
    <row r="30" spans="1:5" x14ac:dyDescent="0.35">
      <c r="A30" s="246" t="s">
        <v>5</v>
      </c>
      <c r="B30" s="244" t="s">
        <v>6</v>
      </c>
      <c r="C30" s="244" t="s">
        <v>7</v>
      </c>
      <c r="D30" s="244" t="s">
        <v>8</v>
      </c>
      <c r="E30" s="245" t="s">
        <v>9</v>
      </c>
    </row>
    <row r="31" spans="1:5" x14ac:dyDescent="0.35">
      <c r="A31" s="239" t="s">
        <v>30</v>
      </c>
      <c r="B31" s="257"/>
      <c r="C31" s="258"/>
      <c r="D31" s="258"/>
      <c r="E31" s="259"/>
    </row>
    <row r="32" spans="1:5" x14ac:dyDescent="0.35">
      <c r="A32" s="241" t="s">
        <v>31</v>
      </c>
      <c r="B32" s="247"/>
      <c r="C32" s="248"/>
      <c r="D32" s="248"/>
      <c r="E32" s="249">
        <v>0</v>
      </c>
    </row>
    <row r="33" spans="1:5" x14ac:dyDescent="0.35">
      <c r="A33" s="240" t="s">
        <v>32</v>
      </c>
      <c r="B33" s="250"/>
      <c r="C33" s="251"/>
      <c r="D33" s="251"/>
      <c r="E33" s="252">
        <v>0</v>
      </c>
    </row>
    <row r="34" spans="1:5" x14ac:dyDescent="0.35">
      <c r="A34" s="241" t="s">
        <v>33</v>
      </c>
      <c r="B34" s="247"/>
      <c r="C34" s="248"/>
      <c r="D34" s="248"/>
      <c r="E34" s="249">
        <v>0</v>
      </c>
    </row>
    <row r="35" spans="1:5" x14ac:dyDescent="0.35">
      <c r="A35" s="240" t="s">
        <v>34</v>
      </c>
      <c r="B35" s="250"/>
      <c r="C35" s="251">
        <v>1600</v>
      </c>
      <c r="D35" s="251"/>
      <c r="E35" s="252">
        <v>0</v>
      </c>
    </row>
    <row r="36" spans="1:5" x14ac:dyDescent="0.35">
      <c r="A36" s="241" t="s">
        <v>35</v>
      </c>
      <c r="B36" s="247"/>
      <c r="C36" s="248"/>
      <c r="D36" s="248"/>
      <c r="E36" s="249">
        <v>0</v>
      </c>
    </row>
    <row r="37" spans="1:5" x14ac:dyDescent="0.35">
      <c r="A37" s="240" t="s">
        <v>36</v>
      </c>
      <c r="B37" s="250">
        <v>0</v>
      </c>
      <c r="C37" s="251"/>
      <c r="D37" s="251"/>
      <c r="E37" s="252">
        <v>11698.368</v>
      </c>
    </row>
    <row r="38" spans="1:5" x14ac:dyDescent="0.35">
      <c r="A38" s="241" t="s">
        <v>37</v>
      </c>
      <c r="B38" s="247"/>
      <c r="C38" s="248"/>
      <c r="D38" s="248"/>
      <c r="E38" s="249">
        <v>0</v>
      </c>
    </row>
    <row r="39" spans="1:5" x14ac:dyDescent="0.35">
      <c r="A39" s="240" t="s">
        <v>38</v>
      </c>
      <c r="B39" s="250"/>
      <c r="C39" s="251"/>
      <c r="D39" s="251"/>
      <c r="E39" s="252">
        <v>0</v>
      </c>
    </row>
    <row r="40" spans="1:5" x14ac:dyDescent="0.35">
      <c r="A40" s="241" t="s">
        <v>39</v>
      </c>
      <c r="B40" s="247"/>
      <c r="C40" s="248"/>
      <c r="D40" s="248"/>
      <c r="E40" s="249">
        <v>0</v>
      </c>
    </row>
    <row r="41" spans="1:5" x14ac:dyDescent="0.35">
      <c r="A41" s="240" t="s">
        <v>40</v>
      </c>
      <c r="B41" s="250">
        <v>0</v>
      </c>
      <c r="C41" s="251"/>
      <c r="D41" s="251"/>
      <c r="E41" s="252">
        <v>0</v>
      </c>
    </row>
    <row r="42" spans="1:5" x14ac:dyDescent="0.35">
      <c r="A42" s="241" t="s">
        <v>41</v>
      </c>
      <c r="B42" s="247">
        <v>0</v>
      </c>
      <c r="C42" s="248"/>
      <c r="D42" s="248"/>
      <c r="E42" s="249">
        <v>0</v>
      </c>
    </row>
    <row r="43" spans="1:5" x14ac:dyDescent="0.35">
      <c r="A43" s="240" t="s">
        <v>42</v>
      </c>
      <c r="B43" s="250">
        <v>0</v>
      </c>
      <c r="C43" s="251"/>
      <c r="D43" s="251"/>
      <c r="E43" s="252">
        <v>0</v>
      </c>
    </row>
    <row r="44" spans="1:5" x14ac:dyDescent="0.35">
      <c r="A44" s="241" t="s">
        <v>43</v>
      </c>
      <c r="B44" s="247">
        <v>0</v>
      </c>
      <c r="C44" s="248"/>
      <c r="D44" s="248"/>
      <c r="E44" s="249">
        <v>0</v>
      </c>
    </row>
    <row r="45" spans="1:5" x14ac:dyDescent="0.35">
      <c r="A45" s="240" t="s">
        <v>44</v>
      </c>
      <c r="B45" s="250"/>
      <c r="C45" s="251"/>
      <c r="D45" s="251"/>
      <c r="E45" s="252">
        <v>0</v>
      </c>
    </row>
    <row r="46" spans="1:5" x14ac:dyDescent="0.35">
      <c r="A46" s="241" t="s">
        <v>45</v>
      </c>
      <c r="B46" s="247"/>
      <c r="C46" s="248"/>
      <c r="D46" s="248"/>
      <c r="E46" s="249">
        <v>0</v>
      </c>
    </row>
    <row r="47" spans="1:5" x14ac:dyDescent="0.35">
      <c r="A47" s="240" t="s">
        <v>46</v>
      </c>
      <c r="B47" s="250"/>
      <c r="C47" s="251"/>
      <c r="D47" s="251"/>
      <c r="E47" s="252">
        <v>0</v>
      </c>
    </row>
    <row r="48" spans="1:5" x14ac:dyDescent="0.35">
      <c r="A48" s="241" t="s">
        <v>47</v>
      </c>
      <c r="B48" s="247">
        <v>0</v>
      </c>
      <c r="C48" s="248"/>
      <c r="D48" s="248"/>
      <c r="E48" s="249"/>
    </row>
    <row r="49" spans="1:5" x14ac:dyDescent="0.35">
      <c r="A49" s="240" t="s">
        <v>48</v>
      </c>
      <c r="B49" s="250"/>
      <c r="C49" s="251"/>
      <c r="D49" s="270"/>
      <c r="E49" s="252"/>
    </row>
    <row r="50" spans="1:5" x14ac:dyDescent="0.35">
      <c r="A50" s="241" t="s">
        <v>49</v>
      </c>
      <c r="B50" s="247"/>
      <c r="C50" s="248"/>
      <c r="D50" s="248"/>
      <c r="E50" s="249">
        <v>0</v>
      </c>
    </row>
    <row r="51" spans="1:5" x14ac:dyDescent="0.35">
      <c r="A51" s="240" t="s">
        <v>50</v>
      </c>
      <c r="B51" s="250">
        <v>0</v>
      </c>
      <c r="C51" s="251"/>
      <c r="D51" s="251"/>
      <c r="E51" s="252">
        <v>0</v>
      </c>
    </row>
    <row r="52" spans="1:5" x14ac:dyDescent="0.35">
      <c r="A52" s="241" t="s">
        <v>51</v>
      </c>
      <c r="B52" s="247"/>
      <c r="C52" s="248"/>
      <c r="D52" s="248"/>
      <c r="E52" s="249"/>
    </row>
    <row r="53" spans="1:5" x14ac:dyDescent="0.35">
      <c r="A53" s="240" t="s">
        <v>52</v>
      </c>
      <c r="B53" s="250">
        <v>0</v>
      </c>
      <c r="C53" s="251"/>
      <c r="D53" s="251"/>
      <c r="E53" s="252">
        <v>45010.152000000002</v>
      </c>
    </row>
    <row r="54" spans="1:5" x14ac:dyDescent="0.35">
      <c r="A54" s="241" t="s">
        <v>53</v>
      </c>
      <c r="B54" s="247">
        <v>0</v>
      </c>
      <c r="C54" s="248"/>
      <c r="D54" s="248"/>
      <c r="E54" s="249">
        <v>0</v>
      </c>
    </row>
    <row r="55" spans="1:5" x14ac:dyDescent="0.35">
      <c r="A55" s="240" t="s">
        <v>54</v>
      </c>
      <c r="B55" s="250"/>
      <c r="C55" s="251"/>
      <c r="D55" s="251"/>
      <c r="E55" s="252"/>
    </row>
    <row r="56" spans="1:5" x14ac:dyDescent="0.35">
      <c r="A56" s="241" t="s">
        <v>55</v>
      </c>
      <c r="B56" s="247"/>
      <c r="C56" s="248"/>
      <c r="D56" s="248"/>
      <c r="E56" s="249">
        <v>0</v>
      </c>
    </row>
    <row r="57" spans="1:5" x14ac:dyDescent="0.35">
      <c r="A57" s="240" t="s">
        <v>56</v>
      </c>
      <c r="B57" s="250"/>
      <c r="C57" s="251"/>
      <c r="D57" s="251"/>
      <c r="E57" s="252">
        <v>0</v>
      </c>
    </row>
    <row r="58" spans="1:5" ht="15" thickBot="1" x14ac:dyDescent="0.4">
      <c r="A58" s="241" t="s">
        <v>57</v>
      </c>
      <c r="B58" s="247"/>
      <c r="C58" s="248"/>
      <c r="D58" s="248"/>
      <c r="E58" s="249"/>
    </row>
    <row r="59" spans="1:5" ht="15" thickTop="1" x14ac:dyDescent="0.35">
      <c r="A59" s="243" t="s">
        <v>58</v>
      </c>
      <c r="B59" s="253">
        <v>0</v>
      </c>
      <c r="C59" s="254">
        <v>1600</v>
      </c>
      <c r="D59" s="254">
        <v>0</v>
      </c>
      <c r="E59" s="255">
        <v>56708.520000000004</v>
      </c>
    </row>
    <row r="61" spans="1:5" ht="14.5" customHeight="1" x14ac:dyDescent="0.35">
      <c r="A61" s="56" t="s">
        <v>79</v>
      </c>
      <c r="B61" s="350" t="s">
        <v>4</v>
      </c>
      <c r="C61" s="351"/>
      <c r="D61" s="351"/>
      <c r="E61" s="352"/>
    </row>
    <row r="62" spans="1:5" x14ac:dyDescent="0.35">
      <c r="A62" s="46" t="s">
        <v>5</v>
      </c>
      <c r="B62" s="44" t="s">
        <v>6</v>
      </c>
      <c r="C62" s="44" t="s">
        <v>7</v>
      </c>
      <c r="D62" s="44" t="s">
        <v>8</v>
      </c>
      <c r="E62" s="45" t="s">
        <v>9</v>
      </c>
    </row>
    <row r="63" spans="1:5" x14ac:dyDescent="0.35">
      <c r="A63" s="39" t="s">
        <v>80</v>
      </c>
      <c r="B63" s="57"/>
      <c r="C63" s="58">
        <v>39000000000</v>
      </c>
      <c r="D63" s="58">
        <v>12000000000</v>
      </c>
      <c r="E63" s="59"/>
    </row>
    <row r="64" spans="1:5" x14ac:dyDescent="0.35">
      <c r="A64" s="41" t="s">
        <v>81</v>
      </c>
      <c r="B64" s="47"/>
      <c r="C64" s="48">
        <v>12000000000</v>
      </c>
      <c r="D64" s="48">
        <v>690000000</v>
      </c>
      <c r="E64" s="49"/>
    </row>
    <row r="65" spans="1:5" ht="16.5" x14ac:dyDescent="0.45">
      <c r="A65" s="74" t="s">
        <v>82</v>
      </c>
      <c r="B65" s="75"/>
      <c r="C65" s="76">
        <v>2400000000</v>
      </c>
      <c r="D65" s="76"/>
      <c r="E65" s="77"/>
    </row>
    <row r="66" spans="1:5" x14ac:dyDescent="0.35">
      <c r="A66" s="60"/>
      <c r="B66" s="78"/>
      <c r="C66" s="78"/>
      <c r="D66" s="78"/>
      <c r="E66" s="78"/>
    </row>
    <row r="67" spans="1:5" ht="30" customHeight="1" x14ac:dyDescent="0.35">
      <c r="A67" s="347" t="s">
        <v>59</v>
      </c>
      <c r="B67" s="347"/>
      <c r="C67" s="347"/>
      <c r="D67" s="347"/>
      <c r="E67" s="347"/>
    </row>
  </sheetData>
  <mergeCells count="8">
    <mergeCell ref="A67:E67"/>
    <mergeCell ref="A1:E1"/>
    <mergeCell ref="A2:E2"/>
    <mergeCell ref="B3:E3"/>
    <mergeCell ref="B5:E5"/>
    <mergeCell ref="B24:E24"/>
    <mergeCell ref="B29:E29"/>
    <mergeCell ref="B61:E61"/>
  </mergeCells>
  <pageMargins left="0.70866141732283472" right="0.70866141732283472" top="0.78740157480314965" bottom="0.78740157480314965" header="0.31496062992125984" footer="0.31496062992125984"/>
  <pageSetup paperSize="9" scale="7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67"/>
  <sheetViews>
    <sheetView showZeros="0" topLeftCell="A28" workbookViewId="0">
      <selection activeCell="A2" sqref="A2:E2"/>
    </sheetView>
  </sheetViews>
  <sheetFormatPr baseColWidth="10" defaultRowHeight="14.5" x14ac:dyDescent="0.35"/>
  <cols>
    <col min="1" max="1" width="22.7265625" customWidth="1"/>
    <col min="2" max="5" width="16.7265625" customWidth="1"/>
  </cols>
  <sheetData>
    <row r="1" spans="1:5" ht="18.5" x14ac:dyDescent="0.45">
      <c r="A1" s="348" t="s">
        <v>0</v>
      </c>
      <c r="B1" s="349"/>
      <c r="C1" s="349"/>
      <c r="D1" s="349"/>
      <c r="E1" s="349"/>
    </row>
    <row r="2" spans="1:5" ht="18.5" x14ac:dyDescent="0.45">
      <c r="A2" s="348" t="s">
        <v>1</v>
      </c>
      <c r="B2" s="353"/>
      <c r="C2" s="353"/>
      <c r="D2" s="353"/>
      <c r="E2" s="353"/>
    </row>
    <row r="3" spans="1:5" x14ac:dyDescent="0.35">
      <c r="A3" s="262" t="s">
        <v>2</v>
      </c>
      <c r="B3" s="354" t="s">
        <v>95</v>
      </c>
      <c r="C3" s="355"/>
      <c r="D3" s="355"/>
      <c r="E3" s="355"/>
    </row>
    <row r="4" spans="1:5" x14ac:dyDescent="0.35">
      <c r="A4" s="155"/>
      <c r="B4" s="155"/>
      <c r="C4" s="155"/>
      <c r="D4" s="155"/>
      <c r="E4" s="155"/>
    </row>
    <row r="5" spans="1:5" x14ac:dyDescent="0.35">
      <c r="A5" s="256" t="s">
        <v>3</v>
      </c>
      <c r="B5" s="350" t="s">
        <v>4</v>
      </c>
      <c r="C5" s="351"/>
      <c r="D5" s="351"/>
      <c r="E5" s="352"/>
    </row>
    <row r="6" spans="1:5" x14ac:dyDescent="0.35">
      <c r="A6" s="246" t="s">
        <v>5</v>
      </c>
      <c r="B6" s="244" t="s">
        <v>6</v>
      </c>
      <c r="C6" s="244" t="s">
        <v>7</v>
      </c>
      <c r="D6" s="244" t="s">
        <v>8</v>
      </c>
      <c r="E6" s="245" t="s">
        <v>9</v>
      </c>
    </row>
    <row r="7" spans="1:5" x14ac:dyDescent="0.35">
      <c r="A7" s="239" t="s">
        <v>10</v>
      </c>
      <c r="B7" s="257">
        <v>0</v>
      </c>
      <c r="C7" s="258"/>
      <c r="D7" s="258"/>
      <c r="E7" s="259">
        <v>0</v>
      </c>
    </row>
    <row r="8" spans="1:5" x14ac:dyDescent="0.35">
      <c r="A8" s="241" t="s">
        <v>11</v>
      </c>
      <c r="B8" s="247">
        <v>0</v>
      </c>
      <c r="C8" s="248"/>
      <c r="D8" s="248"/>
      <c r="E8" s="249">
        <v>0</v>
      </c>
    </row>
    <row r="9" spans="1:5" x14ac:dyDescent="0.35">
      <c r="A9" s="240" t="s">
        <v>12</v>
      </c>
      <c r="B9" s="250">
        <v>9068527771.5</v>
      </c>
      <c r="C9" s="251"/>
      <c r="D9" s="251"/>
      <c r="E9" s="252">
        <v>0</v>
      </c>
    </row>
    <row r="10" spans="1:5" x14ac:dyDescent="0.35">
      <c r="A10" s="241" t="s">
        <v>13</v>
      </c>
      <c r="B10" s="247">
        <v>0</v>
      </c>
      <c r="C10" s="248"/>
      <c r="D10" s="248"/>
      <c r="E10" s="249">
        <v>0</v>
      </c>
    </row>
    <row r="11" spans="1:5" x14ac:dyDescent="0.35">
      <c r="A11" s="240" t="s">
        <v>14</v>
      </c>
      <c r="B11" s="250">
        <v>15894237322.4</v>
      </c>
      <c r="C11" s="251"/>
      <c r="D11" s="251"/>
      <c r="E11" s="252">
        <v>0</v>
      </c>
    </row>
    <row r="12" spans="1:5" x14ac:dyDescent="0.35">
      <c r="A12" s="241" t="s">
        <v>15</v>
      </c>
      <c r="B12" s="247">
        <v>0</v>
      </c>
      <c r="C12" s="248"/>
      <c r="D12" s="248"/>
      <c r="E12" s="249">
        <v>0</v>
      </c>
    </row>
    <row r="13" spans="1:5" x14ac:dyDescent="0.35">
      <c r="A13" s="240" t="s">
        <v>16</v>
      </c>
      <c r="B13" s="250">
        <v>0</v>
      </c>
      <c r="C13" s="251"/>
      <c r="D13" s="251"/>
      <c r="E13" s="252">
        <v>0</v>
      </c>
    </row>
    <row r="14" spans="1:5" x14ac:dyDescent="0.35">
      <c r="A14" s="241" t="s">
        <v>17</v>
      </c>
      <c r="B14" s="247">
        <v>79695593594.100006</v>
      </c>
      <c r="C14" s="248"/>
      <c r="D14" s="248"/>
      <c r="E14" s="249">
        <v>0</v>
      </c>
    </row>
    <row r="15" spans="1:5" x14ac:dyDescent="0.35">
      <c r="A15" s="240" t="s">
        <v>18</v>
      </c>
      <c r="B15" s="250">
        <v>0</v>
      </c>
      <c r="C15" s="251"/>
      <c r="D15" s="251"/>
      <c r="E15" s="252">
        <v>0</v>
      </c>
    </row>
    <row r="16" spans="1:5" x14ac:dyDescent="0.35">
      <c r="A16" s="241" t="s">
        <v>19</v>
      </c>
      <c r="B16" s="247">
        <v>114540699798.7</v>
      </c>
      <c r="C16" s="248"/>
      <c r="D16" s="248"/>
      <c r="E16" s="249">
        <v>0</v>
      </c>
    </row>
    <row r="17" spans="1:5" x14ac:dyDescent="0.35">
      <c r="A17" s="240" t="s">
        <v>20</v>
      </c>
      <c r="B17" s="250">
        <v>0</v>
      </c>
      <c r="C17" s="251"/>
      <c r="D17" s="251"/>
      <c r="E17" s="252">
        <v>0</v>
      </c>
    </row>
    <row r="18" spans="1:5" x14ac:dyDescent="0.35">
      <c r="A18" s="241" t="s">
        <v>21</v>
      </c>
      <c r="B18" s="247">
        <v>0</v>
      </c>
      <c r="C18" s="248"/>
      <c r="D18" s="248"/>
      <c r="E18" s="249">
        <v>0</v>
      </c>
    </row>
    <row r="19" spans="1:5" x14ac:dyDescent="0.35">
      <c r="A19" s="240" t="s">
        <v>22</v>
      </c>
      <c r="B19" s="250">
        <v>0</v>
      </c>
      <c r="C19" s="251"/>
      <c r="D19" s="251"/>
      <c r="E19" s="252">
        <v>0</v>
      </c>
    </row>
    <row r="20" spans="1:5" ht="15" thickBot="1" x14ac:dyDescent="0.4">
      <c r="A20" s="241" t="s">
        <v>23</v>
      </c>
      <c r="B20" s="247"/>
      <c r="C20" s="248"/>
      <c r="D20" s="248"/>
      <c r="E20" s="248">
        <v>0</v>
      </c>
    </row>
    <row r="21" spans="1:5" ht="15" thickTop="1" x14ac:dyDescent="0.35">
      <c r="A21" s="243" t="s">
        <v>24</v>
      </c>
      <c r="B21" s="253">
        <v>219199058486.70001</v>
      </c>
      <c r="C21" s="272">
        <v>230000000000</v>
      </c>
      <c r="D21" s="254">
        <v>0</v>
      </c>
      <c r="E21" s="255">
        <v>0</v>
      </c>
    </row>
    <row r="22" spans="1:5" x14ac:dyDescent="0.35">
      <c r="A22" s="242" t="s">
        <v>25</v>
      </c>
      <c r="B22" s="267">
        <v>256248738735.75684</v>
      </c>
      <c r="C22" s="273">
        <v>235218487394.95798</v>
      </c>
      <c r="D22" s="268">
        <v>0</v>
      </c>
      <c r="E22" s="269">
        <v>0</v>
      </c>
    </row>
    <row r="23" spans="1:5" x14ac:dyDescent="0.35">
      <c r="A23" s="260"/>
      <c r="B23" s="261"/>
      <c r="C23" s="261"/>
      <c r="D23" s="261"/>
      <c r="E23" s="261"/>
    </row>
    <row r="24" spans="1:5" x14ac:dyDescent="0.35">
      <c r="A24" s="256" t="s">
        <v>26</v>
      </c>
      <c r="B24" s="350" t="s">
        <v>4</v>
      </c>
      <c r="C24" s="351"/>
      <c r="D24" s="351"/>
      <c r="E24" s="352"/>
    </row>
    <row r="25" spans="1:5" x14ac:dyDescent="0.35">
      <c r="A25" s="246" t="s">
        <v>5</v>
      </c>
      <c r="B25" s="244" t="s">
        <v>6</v>
      </c>
      <c r="C25" s="244" t="s">
        <v>7</v>
      </c>
      <c r="D25" s="244" t="s">
        <v>8</v>
      </c>
      <c r="E25" s="245" t="s">
        <v>9</v>
      </c>
    </row>
    <row r="26" spans="1:5" x14ac:dyDescent="0.35">
      <c r="A26" s="239" t="s">
        <v>27</v>
      </c>
      <c r="B26" s="257">
        <v>94180</v>
      </c>
      <c r="C26" s="258"/>
      <c r="D26" s="271"/>
      <c r="E26" s="259">
        <v>0</v>
      </c>
    </row>
    <row r="27" spans="1:5" x14ac:dyDescent="0.35">
      <c r="A27" s="263" t="s">
        <v>28</v>
      </c>
      <c r="B27" s="264">
        <v>605000</v>
      </c>
      <c r="C27" s="265"/>
      <c r="D27" s="265"/>
      <c r="E27" s="266">
        <v>0</v>
      </c>
    </row>
    <row r="28" spans="1:5" x14ac:dyDescent="0.35">
      <c r="A28" s="260"/>
      <c r="B28" s="261"/>
      <c r="C28" s="261"/>
      <c r="D28" s="261"/>
      <c r="E28" s="261"/>
    </row>
    <row r="29" spans="1:5" x14ac:dyDescent="0.35">
      <c r="A29" s="256" t="s">
        <v>29</v>
      </c>
      <c r="B29" s="350" t="s">
        <v>4</v>
      </c>
      <c r="C29" s="351"/>
      <c r="D29" s="351"/>
      <c r="E29" s="352"/>
    </row>
    <row r="30" spans="1:5" x14ac:dyDescent="0.35">
      <c r="A30" s="246" t="s">
        <v>5</v>
      </c>
      <c r="B30" s="244" t="s">
        <v>6</v>
      </c>
      <c r="C30" s="244" t="s">
        <v>7</v>
      </c>
      <c r="D30" s="244" t="s">
        <v>8</v>
      </c>
      <c r="E30" s="245" t="s">
        <v>9</v>
      </c>
    </row>
    <row r="31" spans="1:5" x14ac:dyDescent="0.35">
      <c r="A31" s="239" t="s">
        <v>30</v>
      </c>
      <c r="B31" s="257"/>
      <c r="C31" s="258"/>
      <c r="D31" s="258"/>
      <c r="E31" s="259"/>
    </row>
    <row r="32" spans="1:5" x14ac:dyDescent="0.35">
      <c r="A32" s="241" t="s">
        <v>31</v>
      </c>
      <c r="B32" s="247"/>
      <c r="C32" s="248"/>
      <c r="D32" s="248"/>
      <c r="E32" s="249">
        <v>0</v>
      </c>
    </row>
    <row r="33" spans="1:5" x14ac:dyDescent="0.35">
      <c r="A33" s="240" t="s">
        <v>32</v>
      </c>
      <c r="B33" s="250"/>
      <c r="C33" s="251"/>
      <c r="D33" s="251"/>
      <c r="E33" s="252">
        <v>0</v>
      </c>
    </row>
    <row r="34" spans="1:5" x14ac:dyDescent="0.35">
      <c r="A34" s="241" t="s">
        <v>33</v>
      </c>
      <c r="B34" s="247"/>
      <c r="C34" s="248"/>
      <c r="D34" s="248"/>
      <c r="E34" s="249">
        <v>0</v>
      </c>
    </row>
    <row r="35" spans="1:5" x14ac:dyDescent="0.35">
      <c r="A35" s="240" t="s">
        <v>34</v>
      </c>
      <c r="B35" s="250"/>
      <c r="C35" s="251"/>
      <c r="D35" s="251"/>
      <c r="E35" s="252">
        <v>0</v>
      </c>
    </row>
    <row r="36" spans="1:5" x14ac:dyDescent="0.35">
      <c r="A36" s="241" t="s">
        <v>35</v>
      </c>
      <c r="B36" s="247"/>
      <c r="C36" s="248"/>
      <c r="D36" s="248"/>
      <c r="E36" s="249">
        <v>0</v>
      </c>
    </row>
    <row r="37" spans="1:5" x14ac:dyDescent="0.35">
      <c r="A37" s="240" t="s">
        <v>36</v>
      </c>
      <c r="B37" s="250">
        <v>0</v>
      </c>
      <c r="C37" s="251"/>
      <c r="D37" s="251"/>
      <c r="E37" s="252">
        <v>0</v>
      </c>
    </row>
    <row r="38" spans="1:5" x14ac:dyDescent="0.35">
      <c r="A38" s="241" t="s">
        <v>37</v>
      </c>
      <c r="B38" s="247"/>
      <c r="C38" s="248"/>
      <c r="D38" s="248"/>
      <c r="E38" s="249">
        <v>0</v>
      </c>
    </row>
    <row r="39" spans="1:5" x14ac:dyDescent="0.35">
      <c r="A39" s="240" t="s">
        <v>38</v>
      </c>
      <c r="B39" s="250"/>
      <c r="C39" s="251"/>
      <c r="D39" s="251"/>
      <c r="E39" s="252">
        <v>0</v>
      </c>
    </row>
    <row r="40" spans="1:5" x14ac:dyDescent="0.35">
      <c r="A40" s="241" t="s">
        <v>39</v>
      </c>
      <c r="B40" s="247"/>
      <c r="C40" s="248"/>
      <c r="D40" s="248"/>
      <c r="E40" s="249">
        <v>0</v>
      </c>
    </row>
    <row r="41" spans="1:5" x14ac:dyDescent="0.35">
      <c r="A41" s="240" t="s">
        <v>40</v>
      </c>
      <c r="B41" s="250">
        <v>0</v>
      </c>
      <c r="C41" s="251"/>
      <c r="D41" s="251"/>
      <c r="E41" s="252">
        <v>0</v>
      </c>
    </row>
    <row r="42" spans="1:5" x14ac:dyDescent="0.35">
      <c r="A42" s="241" t="s">
        <v>41</v>
      </c>
      <c r="B42" s="247">
        <v>0</v>
      </c>
      <c r="C42" s="248"/>
      <c r="D42" s="248"/>
      <c r="E42" s="249">
        <v>0</v>
      </c>
    </row>
    <row r="43" spans="1:5" x14ac:dyDescent="0.35">
      <c r="A43" s="240" t="s">
        <v>42</v>
      </c>
      <c r="B43" s="250">
        <v>0</v>
      </c>
      <c r="C43" s="251"/>
      <c r="D43" s="251"/>
      <c r="E43" s="252">
        <v>0</v>
      </c>
    </row>
    <row r="44" spans="1:5" x14ac:dyDescent="0.35">
      <c r="A44" s="241" t="s">
        <v>43</v>
      </c>
      <c r="B44" s="247">
        <v>0</v>
      </c>
      <c r="C44" s="248"/>
      <c r="D44" s="248"/>
      <c r="E44" s="249">
        <v>0</v>
      </c>
    </row>
    <row r="45" spans="1:5" x14ac:dyDescent="0.35">
      <c r="A45" s="240" t="s">
        <v>44</v>
      </c>
      <c r="B45" s="250"/>
      <c r="C45" s="251"/>
      <c r="D45" s="251"/>
      <c r="E45" s="252">
        <v>0</v>
      </c>
    </row>
    <row r="46" spans="1:5" x14ac:dyDescent="0.35">
      <c r="A46" s="241" t="s">
        <v>45</v>
      </c>
      <c r="B46" s="247"/>
      <c r="C46" s="248"/>
      <c r="D46" s="248"/>
      <c r="E46" s="249">
        <v>0</v>
      </c>
    </row>
    <row r="47" spans="1:5" x14ac:dyDescent="0.35">
      <c r="A47" s="240" t="s">
        <v>46</v>
      </c>
      <c r="B47" s="250"/>
      <c r="C47" s="251"/>
      <c r="D47" s="251"/>
      <c r="E47" s="252">
        <v>0</v>
      </c>
    </row>
    <row r="48" spans="1:5" x14ac:dyDescent="0.35">
      <c r="A48" s="241" t="s">
        <v>47</v>
      </c>
      <c r="B48" s="247">
        <v>0</v>
      </c>
      <c r="C48" s="248"/>
      <c r="D48" s="248"/>
      <c r="E48" s="249"/>
    </row>
    <row r="49" spans="1:5" x14ac:dyDescent="0.35">
      <c r="A49" s="240" t="s">
        <v>48</v>
      </c>
      <c r="B49" s="250"/>
      <c r="C49" s="251"/>
      <c r="D49" s="270"/>
      <c r="E49" s="252"/>
    </row>
    <row r="50" spans="1:5" x14ac:dyDescent="0.35">
      <c r="A50" s="241" t="s">
        <v>49</v>
      </c>
      <c r="B50" s="247"/>
      <c r="C50" s="248"/>
      <c r="D50" s="248"/>
      <c r="E50" s="249">
        <v>0</v>
      </c>
    </row>
    <row r="51" spans="1:5" x14ac:dyDescent="0.35">
      <c r="A51" s="240" t="s">
        <v>50</v>
      </c>
      <c r="B51" s="250">
        <v>0</v>
      </c>
      <c r="C51" s="251"/>
      <c r="D51" s="251"/>
      <c r="E51" s="252">
        <v>0</v>
      </c>
    </row>
    <row r="52" spans="1:5" x14ac:dyDescent="0.35">
      <c r="A52" s="241" t="s">
        <v>51</v>
      </c>
      <c r="B52" s="247"/>
      <c r="C52" s="248"/>
      <c r="D52" s="248"/>
      <c r="E52" s="249"/>
    </row>
    <row r="53" spans="1:5" x14ac:dyDescent="0.35">
      <c r="A53" s="240" t="s">
        <v>52</v>
      </c>
      <c r="B53" s="250">
        <v>0</v>
      </c>
      <c r="C53" s="251"/>
      <c r="D53" s="251"/>
      <c r="E53" s="252">
        <v>0</v>
      </c>
    </row>
    <row r="54" spans="1:5" x14ac:dyDescent="0.35">
      <c r="A54" s="241" t="s">
        <v>53</v>
      </c>
      <c r="B54" s="247">
        <v>0</v>
      </c>
      <c r="C54" s="248"/>
      <c r="D54" s="248"/>
      <c r="E54" s="249">
        <v>0</v>
      </c>
    </row>
    <row r="55" spans="1:5" x14ac:dyDescent="0.35">
      <c r="A55" s="240" t="s">
        <v>54</v>
      </c>
      <c r="B55" s="250"/>
      <c r="C55" s="251"/>
      <c r="D55" s="251"/>
      <c r="E55" s="252"/>
    </row>
    <row r="56" spans="1:5" x14ac:dyDescent="0.35">
      <c r="A56" s="241" t="s">
        <v>55</v>
      </c>
      <c r="B56" s="247"/>
      <c r="C56" s="248"/>
      <c r="D56" s="248"/>
      <c r="E56" s="249">
        <v>0</v>
      </c>
    </row>
    <row r="57" spans="1:5" x14ac:dyDescent="0.35">
      <c r="A57" s="240" t="s">
        <v>56</v>
      </c>
      <c r="B57" s="250"/>
      <c r="C57" s="251"/>
      <c r="D57" s="251"/>
      <c r="E57" s="252">
        <v>0</v>
      </c>
    </row>
    <row r="58" spans="1:5" ht="15" thickBot="1" x14ac:dyDescent="0.4">
      <c r="A58" s="241" t="s">
        <v>57</v>
      </c>
      <c r="B58" s="247"/>
      <c r="C58" s="248"/>
      <c r="D58" s="248"/>
      <c r="E58" s="249"/>
    </row>
    <row r="59" spans="1:5" ht="15" thickTop="1" x14ac:dyDescent="0.35">
      <c r="A59" s="243" t="s">
        <v>58</v>
      </c>
      <c r="B59" s="253">
        <v>0</v>
      </c>
      <c r="C59" s="254">
        <v>0</v>
      </c>
      <c r="D59" s="254">
        <v>0</v>
      </c>
      <c r="E59" s="255">
        <v>0</v>
      </c>
    </row>
    <row r="61" spans="1:5" ht="14.5" customHeight="1" x14ac:dyDescent="0.35">
      <c r="A61" s="56" t="s">
        <v>79</v>
      </c>
      <c r="B61" s="350" t="s">
        <v>4</v>
      </c>
      <c r="C61" s="351"/>
      <c r="D61" s="351"/>
      <c r="E61" s="352"/>
    </row>
    <row r="62" spans="1:5" x14ac:dyDescent="0.35">
      <c r="A62" s="46" t="s">
        <v>5</v>
      </c>
      <c r="B62" s="44" t="s">
        <v>6</v>
      </c>
      <c r="C62" s="44" t="s">
        <v>7</v>
      </c>
      <c r="D62" s="44" t="s">
        <v>8</v>
      </c>
      <c r="E62" s="45" t="s">
        <v>9</v>
      </c>
    </row>
    <row r="63" spans="1:5" x14ac:dyDescent="0.35">
      <c r="A63" s="39" t="s">
        <v>80</v>
      </c>
      <c r="B63" s="57"/>
      <c r="C63" s="58">
        <v>43000000000</v>
      </c>
      <c r="D63" s="58">
        <v>8200000000</v>
      </c>
      <c r="E63" s="59"/>
    </row>
    <row r="64" spans="1:5" x14ac:dyDescent="0.35">
      <c r="A64" s="41" t="s">
        <v>81</v>
      </c>
      <c r="B64" s="47"/>
      <c r="C64" s="48">
        <v>30000000000</v>
      </c>
      <c r="D64" s="48">
        <v>240000000</v>
      </c>
      <c r="E64" s="49"/>
    </row>
    <row r="65" spans="1:5" ht="16.5" x14ac:dyDescent="0.45">
      <c r="A65" s="74" t="s">
        <v>82</v>
      </c>
      <c r="B65" s="75"/>
      <c r="C65" s="76">
        <v>7000000000</v>
      </c>
      <c r="D65" s="76"/>
      <c r="E65" s="77"/>
    </row>
    <row r="66" spans="1:5" x14ac:dyDescent="0.35">
      <c r="A66" s="60"/>
      <c r="B66" s="78"/>
      <c r="C66" s="78"/>
      <c r="D66" s="78"/>
      <c r="E66" s="78"/>
    </row>
    <row r="67" spans="1:5" ht="30" customHeight="1" x14ac:dyDescent="0.35">
      <c r="A67" s="347" t="s">
        <v>59</v>
      </c>
      <c r="B67" s="347"/>
      <c r="C67" s="347"/>
      <c r="D67" s="347"/>
      <c r="E67" s="347"/>
    </row>
  </sheetData>
  <mergeCells count="8">
    <mergeCell ref="A67:E67"/>
    <mergeCell ref="A1:E1"/>
    <mergeCell ref="B5:E5"/>
    <mergeCell ref="B24:E24"/>
    <mergeCell ref="A2:E2"/>
    <mergeCell ref="B29:E29"/>
    <mergeCell ref="B3:E3"/>
    <mergeCell ref="B61:E61"/>
  </mergeCells>
  <pageMargins left="0.70866141732283472" right="0.70866141732283472" top="0.78740157480314965" bottom="0.78740157480314965" header="0.31496062992125984" footer="0.31496062992125984"/>
  <pageSetup paperSize="9" scale="7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67"/>
  <sheetViews>
    <sheetView showZeros="0" topLeftCell="A46" workbookViewId="0">
      <selection activeCell="H60" sqref="H60"/>
    </sheetView>
  </sheetViews>
  <sheetFormatPr baseColWidth="10" defaultRowHeight="14.5" x14ac:dyDescent="0.35"/>
  <cols>
    <col min="1" max="1" width="22.7265625" customWidth="1"/>
    <col min="2" max="5" width="16.7265625" customWidth="1"/>
  </cols>
  <sheetData>
    <row r="1" spans="1:5" ht="18.5" x14ac:dyDescent="0.45">
      <c r="A1" s="348" t="s">
        <v>0</v>
      </c>
      <c r="B1" s="349"/>
      <c r="C1" s="349"/>
      <c r="D1" s="349"/>
      <c r="E1" s="349"/>
    </row>
    <row r="2" spans="1:5" ht="18.5" x14ac:dyDescent="0.45">
      <c r="A2" s="348" t="s">
        <v>1</v>
      </c>
      <c r="B2" s="353"/>
      <c r="C2" s="353"/>
      <c r="D2" s="353"/>
      <c r="E2" s="353"/>
    </row>
    <row r="3" spans="1:5" x14ac:dyDescent="0.35">
      <c r="A3" s="297" t="s">
        <v>2</v>
      </c>
      <c r="B3" s="354" t="s">
        <v>96</v>
      </c>
      <c r="C3" s="355"/>
      <c r="D3" s="355"/>
      <c r="E3" s="355"/>
    </row>
    <row r="4" spans="1:5" x14ac:dyDescent="0.35">
      <c r="A4" s="155"/>
      <c r="B4" s="155"/>
      <c r="C4" s="155"/>
      <c r="D4" s="155"/>
      <c r="E4" s="155"/>
    </row>
    <row r="5" spans="1:5" x14ac:dyDescent="0.35">
      <c r="A5" s="291" t="s">
        <v>3</v>
      </c>
      <c r="B5" s="350" t="s">
        <v>4</v>
      </c>
      <c r="C5" s="351"/>
      <c r="D5" s="351"/>
      <c r="E5" s="352"/>
    </row>
    <row r="6" spans="1:5" x14ac:dyDescent="0.35">
      <c r="A6" s="281" t="s">
        <v>5</v>
      </c>
      <c r="B6" s="279" t="s">
        <v>6</v>
      </c>
      <c r="C6" s="279" t="s">
        <v>7</v>
      </c>
      <c r="D6" s="279" t="s">
        <v>8</v>
      </c>
      <c r="E6" s="280" t="s">
        <v>9</v>
      </c>
    </row>
    <row r="7" spans="1:5" x14ac:dyDescent="0.35">
      <c r="A7" s="274" t="s">
        <v>10</v>
      </c>
      <c r="B7" s="292">
        <v>0</v>
      </c>
      <c r="C7" s="293"/>
      <c r="D7" s="293"/>
      <c r="E7" s="294">
        <v>0</v>
      </c>
    </row>
    <row r="8" spans="1:5" x14ac:dyDescent="0.35">
      <c r="A8" s="276" t="s">
        <v>11</v>
      </c>
      <c r="B8" s="282">
        <v>0</v>
      </c>
      <c r="C8" s="283"/>
      <c r="D8" s="283"/>
      <c r="E8" s="284">
        <v>0</v>
      </c>
    </row>
    <row r="9" spans="1:5" x14ac:dyDescent="0.35">
      <c r="A9" s="275" t="s">
        <v>12</v>
      </c>
      <c r="B9" s="285">
        <v>10408140283.200001</v>
      </c>
      <c r="C9" s="286"/>
      <c r="D9" s="286"/>
      <c r="E9" s="287">
        <v>0</v>
      </c>
    </row>
    <row r="10" spans="1:5" x14ac:dyDescent="0.35">
      <c r="A10" s="276" t="s">
        <v>13</v>
      </c>
      <c r="B10" s="282">
        <v>0</v>
      </c>
      <c r="C10" s="283"/>
      <c r="D10" s="283"/>
      <c r="E10" s="284">
        <v>0</v>
      </c>
    </row>
    <row r="11" spans="1:5" x14ac:dyDescent="0.35">
      <c r="A11" s="275" t="s">
        <v>14</v>
      </c>
      <c r="B11" s="285">
        <v>18307329178.599998</v>
      </c>
      <c r="C11" s="286"/>
      <c r="D11" s="286"/>
      <c r="E11" s="287">
        <v>0</v>
      </c>
    </row>
    <row r="12" spans="1:5" x14ac:dyDescent="0.35">
      <c r="A12" s="276" t="s">
        <v>15</v>
      </c>
      <c r="B12" s="282">
        <v>0</v>
      </c>
      <c r="C12" s="283"/>
      <c r="D12" s="283"/>
      <c r="E12" s="284">
        <v>0</v>
      </c>
    </row>
    <row r="13" spans="1:5" x14ac:dyDescent="0.35">
      <c r="A13" s="275" t="s">
        <v>16</v>
      </c>
      <c r="B13" s="285">
        <v>0</v>
      </c>
      <c r="C13" s="286"/>
      <c r="D13" s="286"/>
      <c r="E13" s="287">
        <v>0</v>
      </c>
    </row>
    <row r="14" spans="1:5" x14ac:dyDescent="0.35">
      <c r="A14" s="276" t="s">
        <v>17</v>
      </c>
      <c r="B14" s="282">
        <v>88376373071.300003</v>
      </c>
      <c r="C14" s="283"/>
      <c r="D14" s="283"/>
      <c r="E14" s="284">
        <v>0</v>
      </c>
    </row>
    <row r="15" spans="1:5" x14ac:dyDescent="0.35">
      <c r="A15" s="275" t="s">
        <v>18</v>
      </c>
      <c r="B15" s="285">
        <v>0</v>
      </c>
      <c r="C15" s="286"/>
      <c r="D15" s="286"/>
      <c r="E15" s="287">
        <v>0</v>
      </c>
    </row>
    <row r="16" spans="1:5" x14ac:dyDescent="0.35">
      <c r="A16" s="276" t="s">
        <v>19</v>
      </c>
      <c r="B16" s="282">
        <v>130082074779.5</v>
      </c>
      <c r="C16" s="283"/>
      <c r="D16" s="283"/>
      <c r="E16" s="284">
        <v>0</v>
      </c>
    </row>
    <row r="17" spans="1:5" x14ac:dyDescent="0.35">
      <c r="A17" s="275" t="s">
        <v>20</v>
      </c>
      <c r="B17" s="285">
        <v>0</v>
      </c>
      <c r="C17" s="286"/>
      <c r="D17" s="286"/>
      <c r="E17" s="287">
        <v>0</v>
      </c>
    </row>
    <row r="18" spans="1:5" x14ac:dyDescent="0.35">
      <c r="A18" s="276" t="s">
        <v>21</v>
      </c>
      <c r="B18" s="282">
        <v>0</v>
      </c>
      <c r="C18" s="283"/>
      <c r="D18" s="283"/>
      <c r="E18" s="284">
        <v>0</v>
      </c>
    </row>
    <row r="19" spans="1:5" x14ac:dyDescent="0.35">
      <c r="A19" s="275" t="s">
        <v>22</v>
      </c>
      <c r="B19" s="285">
        <v>0</v>
      </c>
      <c r="C19" s="286"/>
      <c r="D19" s="286"/>
      <c r="E19" s="287">
        <v>0</v>
      </c>
    </row>
    <row r="20" spans="1:5" ht="15" thickBot="1" x14ac:dyDescent="0.4">
      <c r="A20" s="276" t="s">
        <v>23</v>
      </c>
      <c r="B20" s="282"/>
      <c r="C20" s="283"/>
      <c r="D20" s="283"/>
      <c r="E20" s="283">
        <v>0</v>
      </c>
    </row>
    <row r="21" spans="1:5" ht="15" thickTop="1" x14ac:dyDescent="0.35">
      <c r="A21" s="278" t="s">
        <v>24</v>
      </c>
      <c r="B21" s="288">
        <v>247173917312.60001</v>
      </c>
      <c r="C21" s="307">
        <v>240000000000</v>
      </c>
      <c r="D21" s="289">
        <v>0</v>
      </c>
      <c r="E21" s="290">
        <v>0</v>
      </c>
    </row>
    <row r="22" spans="1:5" x14ac:dyDescent="0.35">
      <c r="A22" s="277" t="s">
        <v>25</v>
      </c>
      <c r="B22" s="302">
        <v>292968422576.55908</v>
      </c>
      <c r="C22" s="308">
        <v>245445378151.2605</v>
      </c>
      <c r="D22" s="303">
        <v>0</v>
      </c>
      <c r="E22" s="304">
        <v>0</v>
      </c>
    </row>
    <row r="23" spans="1:5" x14ac:dyDescent="0.35">
      <c r="A23" s="295"/>
      <c r="B23" s="296"/>
      <c r="C23" s="296"/>
      <c r="D23" s="296"/>
      <c r="E23" s="296"/>
    </row>
    <row r="24" spans="1:5" x14ac:dyDescent="0.35">
      <c r="A24" s="291" t="s">
        <v>26</v>
      </c>
      <c r="B24" s="350" t="s">
        <v>4</v>
      </c>
      <c r="C24" s="351"/>
      <c r="D24" s="351"/>
      <c r="E24" s="352"/>
    </row>
    <row r="25" spans="1:5" x14ac:dyDescent="0.35">
      <c r="A25" s="281" t="s">
        <v>5</v>
      </c>
      <c r="B25" s="279" t="s">
        <v>6</v>
      </c>
      <c r="C25" s="279" t="s">
        <v>7</v>
      </c>
      <c r="D25" s="279" t="s">
        <v>8</v>
      </c>
      <c r="E25" s="280" t="s">
        <v>9</v>
      </c>
    </row>
    <row r="26" spans="1:5" x14ac:dyDescent="0.35">
      <c r="A26" s="274" t="s">
        <v>27</v>
      </c>
      <c r="B26" s="292">
        <v>92000</v>
      </c>
      <c r="C26" s="293"/>
      <c r="D26" s="306"/>
      <c r="E26" s="294">
        <v>0</v>
      </c>
    </row>
    <row r="27" spans="1:5" x14ac:dyDescent="0.35">
      <c r="A27" s="298" t="s">
        <v>28</v>
      </c>
      <c r="B27" s="299">
        <v>564600</v>
      </c>
      <c r="C27" s="300"/>
      <c r="D27" s="300"/>
      <c r="E27" s="301">
        <v>0</v>
      </c>
    </row>
    <row r="28" spans="1:5" x14ac:dyDescent="0.35">
      <c r="A28" s="295"/>
      <c r="B28" s="296"/>
      <c r="C28" s="296"/>
      <c r="D28" s="296"/>
      <c r="E28" s="296"/>
    </row>
    <row r="29" spans="1:5" x14ac:dyDescent="0.35">
      <c r="A29" s="291" t="s">
        <v>29</v>
      </c>
      <c r="B29" s="350" t="s">
        <v>4</v>
      </c>
      <c r="C29" s="351"/>
      <c r="D29" s="351"/>
      <c r="E29" s="352"/>
    </row>
    <row r="30" spans="1:5" x14ac:dyDescent="0.35">
      <c r="A30" s="281" t="s">
        <v>5</v>
      </c>
      <c r="B30" s="279" t="s">
        <v>6</v>
      </c>
      <c r="C30" s="279" t="s">
        <v>7</v>
      </c>
      <c r="D30" s="279" t="s">
        <v>8</v>
      </c>
      <c r="E30" s="280" t="s">
        <v>9</v>
      </c>
    </row>
    <row r="31" spans="1:5" x14ac:dyDescent="0.35">
      <c r="A31" s="274" t="s">
        <v>30</v>
      </c>
      <c r="B31" s="292"/>
      <c r="C31" s="293"/>
      <c r="D31" s="293"/>
      <c r="E31" s="294"/>
    </row>
    <row r="32" spans="1:5" x14ac:dyDescent="0.35">
      <c r="A32" s="276" t="s">
        <v>31</v>
      </c>
      <c r="B32" s="282"/>
      <c r="C32" s="283"/>
      <c r="D32" s="283"/>
      <c r="E32" s="284">
        <v>0</v>
      </c>
    </row>
    <row r="33" spans="1:5" x14ac:dyDescent="0.35">
      <c r="A33" s="275" t="s">
        <v>32</v>
      </c>
      <c r="B33" s="285"/>
      <c r="C33" s="286"/>
      <c r="D33" s="286"/>
      <c r="E33" s="287">
        <v>0</v>
      </c>
    </row>
    <row r="34" spans="1:5" x14ac:dyDescent="0.35">
      <c r="A34" s="276" t="s">
        <v>33</v>
      </c>
      <c r="B34" s="282"/>
      <c r="C34" s="283"/>
      <c r="D34" s="283"/>
      <c r="E34" s="284">
        <v>0</v>
      </c>
    </row>
    <row r="35" spans="1:5" x14ac:dyDescent="0.35">
      <c r="A35" s="275" t="s">
        <v>34</v>
      </c>
      <c r="B35" s="285"/>
      <c r="C35" s="286"/>
      <c r="D35" s="286"/>
      <c r="E35" s="287">
        <v>0</v>
      </c>
    </row>
    <row r="36" spans="1:5" x14ac:dyDescent="0.35">
      <c r="A36" s="276" t="s">
        <v>35</v>
      </c>
      <c r="B36" s="282"/>
      <c r="C36" s="283"/>
      <c r="D36" s="283"/>
      <c r="E36" s="284">
        <v>0</v>
      </c>
    </row>
    <row r="37" spans="1:5" x14ac:dyDescent="0.35">
      <c r="A37" s="275" t="s">
        <v>36</v>
      </c>
      <c r="B37" s="285">
        <v>0</v>
      </c>
      <c r="C37" s="286"/>
      <c r="D37" s="286">
        <v>26861.301587301601</v>
      </c>
      <c r="E37" s="287">
        <v>0</v>
      </c>
    </row>
    <row r="38" spans="1:5" x14ac:dyDescent="0.35">
      <c r="A38" s="276" t="s">
        <v>37</v>
      </c>
      <c r="B38" s="282"/>
      <c r="C38" s="283"/>
      <c r="D38" s="283"/>
      <c r="E38" s="284">
        <v>0</v>
      </c>
    </row>
    <row r="39" spans="1:5" x14ac:dyDescent="0.35">
      <c r="A39" s="275" t="s">
        <v>38</v>
      </c>
      <c r="B39" s="285"/>
      <c r="C39" s="286"/>
      <c r="D39" s="286"/>
      <c r="E39" s="287">
        <v>0</v>
      </c>
    </row>
    <row r="40" spans="1:5" x14ac:dyDescent="0.35">
      <c r="A40" s="276" t="s">
        <v>39</v>
      </c>
      <c r="B40" s="282"/>
      <c r="C40" s="283"/>
      <c r="D40" s="283"/>
      <c r="E40" s="284">
        <v>0</v>
      </c>
    </row>
    <row r="41" spans="1:5" x14ac:dyDescent="0.35">
      <c r="A41" s="275" t="s">
        <v>40</v>
      </c>
      <c r="B41" s="285">
        <v>0</v>
      </c>
      <c r="C41" s="286"/>
      <c r="D41" s="286"/>
      <c r="E41" s="287">
        <v>0</v>
      </c>
    </row>
    <row r="42" spans="1:5" x14ac:dyDescent="0.35">
      <c r="A42" s="276" t="s">
        <v>41</v>
      </c>
      <c r="B42" s="282">
        <v>0</v>
      </c>
      <c r="C42" s="283"/>
      <c r="D42" s="283"/>
      <c r="E42" s="284">
        <v>0</v>
      </c>
    </row>
    <row r="43" spans="1:5" x14ac:dyDescent="0.35">
      <c r="A43" s="275" t="s">
        <v>42</v>
      </c>
      <c r="B43" s="285">
        <v>0</v>
      </c>
      <c r="C43" s="286"/>
      <c r="D43" s="286"/>
      <c r="E43" s="287">
        <v>0</v>
      </c>
    </row>
    <row r="44" spans="1:5" x14ac:dyDescent="0.35">
      <c r="A44" s="276" t="s">
        <v>43</v>
      </c>
      <c r="B44" s="282">
        <v>0</v>
      </c>
      <c r="C44" s="283"/>
      <c r="D44" s="283"/>
      <c r="E44" s="284">
        <v>0</v>
      </c>
    </row>
    <row r="45" spans="1:5" x14ac:dyDescent="0.35">
      <c r="A45" s="275" t="s">
        <v>44</v>
      </c>
      <c r="B45" s="285"/>
      <c r="C45" s="286"/>
      <c r="D45" s="286"/>
      <c r="E45" s="287">
        <v>0</v>
      </c>
    </row>
    <row r="46" spans="1:5" x14ac:dyDescent="0.35">
      <c r="A46" s="276" t="s">
        <v>45</v>
      </c>
      <c r="B46" s="282"/>
      <c r="C46" s="283"/>
      <c r="D46" s="283"/>
      <c r="E46" s="284">
        <v>0</v>
      </c>
    </row>
    <row r="47" spans="1:5" x14ac:dyDescent="0.35">
      <c r="A47" s="275" t="s">
        <v>46</v>
      </c>
      <c r="B47" s="285"/>
      <c r="C47" s="286"/>
      <c r="D47" s="286"/>
      <c r="E47" s="287">
        <v>0</v>
      </c>
    </row>
    <row r="48" spans="1:5" x14ac:dyDescent="0.35">
      <c r="A48" s="276" t="s">
        <v>47</v>
      </c>
      <c r="B48" s="282">
        <v>0</v>
      </c>
      <c r="C48" s="283"/>
      <c r="D48" s="283"/>
      <c r="E48" s="284"/>
    </row>
    <row r="49" spans="1:5" x14ac:dyDescent="0.35">
      <c r="A49" s="275" t="s">
        <v>48</v>
      </c>
      <c r="B49" s="285"/>
      <c r="C49" s="286"/>
      <c r="D49" s="305"/>
      <c r="E49" s="287"/>
    </row>
    <row r="50" spans="1:5" x14ac:dyDescent="0.35">
      <c r="A50" s="276" t="s">
        <v>49</v>
      </c>
      <c r="B50" s="282"/>
      <c r="C50" s="283"/>
      <c r="D50" s="283"/>
      <c r="E50" s="284">
        <v>0</v>
      </c>
    </row>
    <row r="51" spans="1:5" x14ac:dyDescent="0.35">
      <c r="A51" s="275" t="s">
        <v>50</v>
      </c>
      <c r="B51" s="285">
        <v>0</v>
      </c>
      <c r="C51" s="286"/>
      <c r="D51" s="286"/>
      <c r="E51" s="287">
        <v>0</v>
      </c>
    </row>
    <row r="52" spans="1:5" x14ac:dyDescent="0.35">
      <c r="A52" s="276" t="s">
        <v>51</v>
      </c>
      <c r="B52" s="282"/>
      <c r="C52" s="283"/>
      <c r="D52" s="283"/>
      <c r="E52" s="284"/>
    </row>
    <row r="53" spans="1:5" x14ac:dyDescent="0.35">
      <c r="A53" s="275" t="s">
        <v>52</v>
      </c>
      <c r="B53" s="285">
        <v>0</v>
      </c>
      <c r="C53" s="286"/>
      <c r="D53" s="286">
        <v>24524.783730158699</v>
      </c>
      <c r="E53" s="287">
        <v>12771.984</v>
      </c>
    </row>
    <row r="54" spans="1:5" x14ac:dyDescent="0.35">
      <c r="A54" s="276" t="s">
        <v>53</v>
      </c>
      <c r="B54" s="282">
        <v>0</v>
      </c>
      <c r="C54" s="283"/>
      <c r="D54" s="283"/>
      <c r="E54" s="284">
        <v>0</v>
      </c>
    </row>
    <row r="55" spans="1:5" x14ac:dyDescent="0.35">
      <c r="A55" s="275" t="s">
        <v>54</v>
      </c>
      <c r="B55" s="285"/>
      <c r="C55" s="286"/>
      <c r="D55" s="286"/>
      <c r="E55" s="287"/>
    </row>
    <row r="56" spans="1:5" x14ac:dyDescent="0.35">
      <c r="A56" s="276" t="s">
        <v>55</v>
      </c>
      <c r="B56" s="282"/>
      <c r="C56" s="283"/>
      <c r="D56" s="283"/>
      <c r="E56" s="284">
        <v>0</v>
      </c>
    </row>
    <row r="57" spans="1:5" x14ac:dyDescent="0.35">
      <c r="A57" s="275" t="s">
        <v>56</v>
      </c>
      <c r="B57" s="285"/>
      <c r="C57" s="286"/>
      <c r="D57" s="286"/>
      <c r="E57" s="287">
        <v>0</v>
      </c>
    </row>
    <row r="58" spans="1:5" ht="15" thickBot="1" x14ac:dyDescent="0.4">
      <c r="A58" s="276" t="s">
        <v>57</v>
      </c>
      <c r="B58" s="282"/>
      <c r="C58" s="283"/>
      <c r="D58" s="283"/>
      <c r="E58" s="284"/>
    </row>
    <row r="59" spans="1:5" ht="15" thickTop="1" x14ac:dyDescent="0.35">
      <c r="A59" s="278" t="s">
        <v>58</v>
      </c>
      <c r="B59" s="288">
        <v>0</v>
      </c>
      <c r="C59" s="289">
        <v>0</v>
      </c>
      <c r="D59" s="289">
        <v>51386.085317460296</v>
      </c>
      <c r="E59" s="290">
        <v>12771.984</v>
      </c>
    </row>
    <row r="61" spans="1:5" ht="14.5" customHeight="1" x14ac:dyDescent="0.35">
      <c r="A61" s="56" t="s">
        <v>79</v>
      </c>
      <c r="B61" s="350" t="s">
        <v>4</v>
      </c>
      <c r="C61" s="351"/>
      <c r="D61" s="351"/>
      <c r="E61" s="352"/>
    </row>
    <row r="62" spans="1:5" x14ac:dyDescent="0.35">
      <c r="A62" s="46" t="s">
        <v>5</v>
      </c>
      <c r="B62" s="44" t="s">
        <v>6</v>
      </c>
      <c r="C62" s="44" t="s">
        <v>7</v>
      </c>
      <c r="D62" s="44" t="s">
        <v>8</v>
      </c>
      <c r="E62" s="45" t="s">
        <v>9</v>
      </c>
    </row>
    <row r="63" spans="1:5" x14ac:dyDescent="0.35">
      <c r="A63" s="39" t="s">
        <v>80</v>
      </c>
      <c r="B63" s="57"/>
      <c r="C63" s="58">
        <v>53000000000</v>
      </c>
      <c r="D63" s="58">
        <v>7700000000</v>
      </c>
      <c r="E63" s="59"/>
    </row>
    <row r="64" spans="1:5" x14ac:dyDescent="0.35">
      <c r="A64" s="41" t="s">
        <v>81</v>
      </c>
      <c r="B64" s="47"/>
      <c r="C64" s="48">
        <v>29000000000</v>
      </c>
      <c r="D64" s="48">
        <v>350000000</v>
      </c>
      <c r="E64" s="49"/>
    </row>
    <row r="65" spans="1:5" ht="16.5" x14ac:dyDescent="0.45">
      <c r="A65" s="74" t="s">
        <v>82</v>
      </c>
      <c r="B65" s="75"/>
      <c r="C65" s="76">
        <v>5000000000</v>
      </c>
      <c r="D65" s="76"/>
      <c r="E65" s="77"/>
    </row>
    <row r="66" spans="1:5" x14ac:dyDescent="0.35">
      <c r="A66" s="60"/>
      <c r="B66" s="78"/>
      <c r="C66" s="78"/>
      <c r="D66" s="78"/>
      <c r="E66" s="78"/>
    </row>
    <row r="67" spans="1:5" ht="30" customHeight="1" x14ac:dyDescent="0.35">
      <c r="A67" s="347" t="s">
        <v>59</v>
      </c>
      <c r="B67" s="347"/>
      <c r="C67" s="347"/>
      <c r="D67" s="347"/>
      <c r="E67" s="347"/>
    </row>
  </sheetData>
  <mergeCells count="8">
    <mergeCell ref="A67:E67"/>
    <mergeCell ref="B61:E61"/>
    <mergeCell ref="A1:E1"/>
    <mergeCell ref="B5:E5"/>
    <mergeCell ref="B24:E24"/>
    <mergeCell ref="A2:E2"/>
    <mergeCell ref="B29:E29"/>
    <mergeCell ref="B3:E3"/>
  </mergeCells>
  <pageMargins left="0.70866141732283472" right="0.70866141732283472" top="0.78740157480314965" bottom="0.78740157480314965" header="0.31496062992125984" footer="0.31496062992125984"/>
  <pageSetup paperSize="9" scale="7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E67"/>
  <sheetViews>
    <sheetView showZeros="0" workbookViewId="0">
      <selection sqref="A1:E1"/>
    </sheetView>
  </sheetViews>
  <sheetFormatPr baseColWidth="10" defaultRowHeight="14.5" x14ac:dyDescent="0.35"/>
  <cols>
    <col min="1" max="1" width="22.7265625" customWidth="1"/>
    <col min="2" max="5" width="16.7265625" customWidth="1"/>
  </cols>
  <sheetData>
    <row r="1" spans="1:5" ht="18.5" x14ac:dyDescent="0.45">
      <c r="A1" s="348" t="s">
        <v>0</v>
      </c>
      <c r="B1" s="349"/>
      <c r="C1" s="349"/>
      <c r="D1" s="349"/>
      <c r="E1" s="349"/>
    </row>
    <row r="2" spans="1:5" ht="18.5" x14ac:dyDescent="0.45">
      <c r="A2" s="348" t="s">
        <v>1</v>
      </c>
      <c r="B2" s="353"/>
      <c r="C2" s="353"/>
      <c r="D2" s="353"/>
      <c r="E2" s="353"/>
    </row>
    <row r="3" spans="1:5" x14ac:dyDescent="0.35">
      <c r="A3" s="62" t="s">
        <v>2</v>
      </c>
      <c r="B3" s="354" t="s">
        <v>83</v>
      </c>
      <c r="C3" s="356"/>
      <c r="D3" s="356"/>
      <c r="E3" s="356"/>
    </row>
    <row r="5" spans="1:5" x14ac:dyDescent="0.35">
      <c r="A5" s="56" t="s">
        <v>3</v>
      </c>
      <c r="B5" s="357" t="s">
        <v>4</v>
      </c>
      <c r="C5" s="350"/>
      <c r="D5" s="350"/>
      <c r="E5" s="358"/>
    </row>
    <row r="6" spans="1:5" x14ac:dyDescent="0.35">
      <c r="A6" s="46" t="s">
        <v>5</v>
      </c>
      <c r="B6" s="44" t="s">
        <v>6</v>
      </c>
      <c r="C6" s="44" t="s">
        <v>7</v>
      </c>
      <c r="D6" s="44" t="s">
        <v>8</v>
      </c>
      <c r="E6" s="45" t="s">
        <v>9</v>
      </c>
    </row>
    <row r="7" spans="1:5" x14ac:dyDescent="0.35">
      <c r="A7" s="39" t="s">
        <v>10</v>
      </c>
      <c r="B7" s="57"/>
      <c r="C7" s="58"/>
      <c r="D7" s="58"/>
      <c r="E7" s="59"/>
    </row>
    <row r="8" spans="1:5" x14ac:dyDescent="0.35">
      <c r="A8" s="41" t="s">
        <v>11</v>
      </c>
      <c r="B8" s="47"/>
      <c r="C8" s="48"/>
      <c r="D8" s="48"/>
      <c r="E8" s="49"/>
    </row>
    <row r="9" spans="1:5" x14ac:dyDescent="0.35">
      <c r="A9" s="40" t="s">
        <v>12</v>
      </c>
      <c r="B9" s="50"/>
      <c r="C9" s="51"/>
      <c r="D9" s="51"/>
      <c r="E9" s="52"/>
    </row>
    <row r="10" spans="1:5" x14ac:dyDescent="0.35">
      <c r="A10" s="41" t="s">
        <v>13</v>
      </c>
      <c r="B10" s="47"/>
      <c r="C10" s="48"/>
      <c r="D10" s="48"/>
      <c r="E10" s="49"/>
    </row>
    <row r="11" spans="1:5" x14ac:dyDescent="0.35">
      <c r="A11" s="40" t="s">
        <v>14</v>
      </c>
      <c r="B11" s="50"/>
      <c r="C11" s="51"/>
      <c r="D11" s="51"/>
      <c r="E11" s="52"/>
    </row>
    <row r="12" spans="1:5" x14ac:dyDescent="0.35">
      <c r="A12" s="41" t="s">
        <v>15</v>
      </c>
      <c r="B12" s="47"/>
      <c r="C12" s="48"/>
      <c r="D12" s="48"/>
      <c r="E12" s="49"/>
    </row>
    <row r="13" spans="1:5" x14ac:dyDescent="0.35">
      <c r="A13" s="40" t="s">
        <v>16</v>
      </c>
      <c r="B13" s="50"/>
      <c r="C13" s="51"/>
      <c r="D13" s="51"/>
      <c r="E13" s="52"/>
    </row>
    <row r="14" spans="1:5" x14ac:dyDescent="0.35">
      <c r="A14" s="41" t="s">
        <v>17</v>
      </c>
      <c r="B14" s="47"/>
      <c r="C14" s="48"/>
      <c r="D14" s="48"/>
      <c r="E14" s="49"/>
    </row>
    <row r="15" spans="1:5" x14ac:dyDescent="0.35">
      <c r="A15" s="40" t="s">
        <v>18</v>
      </c>
      <c r="B15" s="50"/>
      <c r="C15" s="51"/>
      <c r="D15" s="51"/>
      <c r="E15" s="52"/>
    </row>
    <row r="16" spans="1:5" x14ac:dyDescent="0.35">
      <c r="A16" s="41" t="s">
        <v>19</v>
      </c>
      <c r="B16" s="47"/>
      <c r="C16" s="48"/>
      <c r="D16" s="48"/>
      <c r="E16" s="49"/>
    </row>
    <row r="17" spans="1:5" x14ac:dyDescent="0.35">
      <c r="A17" s="40" t="s">
        <v>20</v>
      </c>
      <c r="B17" s="50"/>
      <c r="C17" s="51"/>
      <c r="D17" s="51"/>
      <c r="E17" s="52"/>
    </row>
    <row r="18" spans="1:5" x14ac:dyDescent="0.35">
      <c r="A18" s="41" t="s">
        <v>21</v>
      </c>
      <c r="B18" s="47"/>
      <c r="C18" s="48"/>
      <c r="D18" s="48"/>
      <c r="E18" s="49"/>
    </row>
    <row r="19" spans="1:5" x14ac:dyDescent="0.35">
      <c r="A19" s="40" t="s">
        <v>22</v>
      </c>
      <c r="B19" s="50"/>
      <c r="C19" s="51"/>
      <c r="D19" s="51"/>
      <c r="E19" s="52"/>
    </row>
    <row r="20" spans="1:5" ht="15" thickBot="1" x14ac:dyDescent="0.4">
      <c r="A20" s="41" t="s">
        <v>23</v>
      </c>
      <c r="B20" s="47"/>
      <c r="C20" s="48"/>
      <c r="D20" s="48"/>
      <c r="E20" s="48"/>
    </row>
    <row r="21" spans="1:5" ht="15" thickTop="1" x14ac:dyDescent="0.35">
      <c r="A21" s="43" t="s">
        <v>24</v>
      </c>
      <c r="B21" s="53"/>
      <c r="C21" s="72"/>
      <c r="D21" s="54"/>
      <c r="E21" s="55"/>
    </row>
    <row r="22" spans="1:5" x14ac:dyDescent="0.35">
      <c r="A22" s="42" t="s">
        <v>25</v>
      </c>
      <c r="B22" s="67"/>
      <c r="C22" s="73"/>
      <c r="D22" s="68"/>
      <c r="E22" s="69"/>
    </row>
    <row r="23" spans="1:5" x14ac:dyDescent="0.35">
      <c r="A23" s="60"/>
      <c r="B23" s="61"/>
      <c r="C23" s="61"/>
      <c r="D23" s="61"/>
      <c r="E23" s="61"/>
    </row>
    <row r="24" spans="1:5" x14ac:dyDescent="0.35">
      <c r="A24" s="56" t="s">
        <v>26</v>
      </c>
      <c r="B24" s="357" t="s">
        <v>4</v>
      </c>
      <c r="C24" s="350"/>
      <c r="D24" s="350"/>
      <c r="E24" s="358"/>
    </row>
    <row r="25" spans="1:5" x14ac:dyDescent="0.35">
      <c r="A25" s="46" t="s">
        <v>5</v>
      </c>
      <c r="B25" s="44" t="s">
        <v>6</v>
      </c>
      <c r="C25" s="44" t="s">
        <v>7</v>
      </c>
      <c r="D25" s="44" t="s">
        <v>8</v>
      </c>
      <c r="E25" s="45" t="s">
        <v>9</v>
      </c>
    </row>
    <row r="26" spans="1:5" x14ac:dyDescent="0.35">
      <c r="A26" s="39" t="s">
        <v>27</v>
      </c>
      <c r="B26" s="57"/>
      <c r="C26" s="58"/>
      <c r="D26" s="71"/>
      <c r="E26" s="59"/>
    </row>
    <row r="27" spans="1:5" x14ac:dyDescent="0.35">
      <c r="A27" s="63" t="s">
        <v>28</v>
      </c>
      <c r="B27" s="64"/>
      <c r="C27" s="65"/>
      <c r="D27" s="65"/>
      <c r="E27" s="66"/>
    </row>
    <row r="28" spans="1:5" x14ac:dyDescent="0.35">
      <c r="A28" s="60"/>
      <c r="B28" s="61"/>
      <c r="C28" s="61"/>
      <c r="D28" s="61"/>
      <c r="E28" s="61"/>
    </row>
    <row r="29" spans="1:5" x14ac:dyDescent="0.35">
      <c r="A29" s="56" t="s">
        <v>29</v>
      </c>
      <c r="B29" s="357" t="s">
        <v>4</v>
      </c>
      <c r="C29" s="350"/>
      <c r="D29" s="350"/>
      <c r="E29" s="358"/>
    </row>
    <row r="30" spans="1:5" x14ac:dyDescent="0.35">
      <c r="A30" s="46" t="s">
        <v>5</v>
      </c>
      <c r="B30" s="44" t="s">
        <v>6</v>
      </c>
      <c r="C30" s="44" t="s">
        <v>7</v>
      </c>
      <c r="D30" s="44" t="s">
        <v>8</v>
      </c>
      <c r="E30" s="45" t="s">
        <v>9</v>
      </c>
    </row>
    <row r="31" spans="1:5" x14ac:dyDescent="0.35">
      <c r="A31" s="39" t="s">
        <v>30</v>
      </c>
      <c r="B31" s="57"/>
      <c r="C31" s="58"/>
      <c r="D31" s="58"/>
      <c r="E31" s="59"/>
    </row>
    <row r="32" spans="1:5" x14ac:dyDescent="0.35">
      <c r="A32" s="41" t="s">
        <v>31</v>
      </c>
      <c r="B32" s="47"/>
      <c r="C32" s="48"/>
      <c r="D32" s="48"/>
      <c r="E32" s="49"/>
    </row>
    <row r="33" spans="1:5" x14ac:dyDescent="0.35">
      <c r="A33" s="40" t="s">
        <v>32</v>
      </c>
      <c r="B33" s="50"/>
      <c r="C33" s="51"/>
      <c r="D33" s="51"/>
      <c r="E33" s="52"/>
    </row>
    <row r="34" spans="1:5" x14ac:dyDescent="0.35">
      <c r="A34" s="41" t="s">
        <v>33</v>
      </c>
      <c r="B34" s="47"/>
      <c r="C34" s="48"/>
      <c r="D34" s="48"/>
      <c r="E34" s="49"/>
    </row>
    <row r="35" spans="1:5" x14ac:dyDescent="0.35">
      <c r="A35" s="40" t="s">
        <v>34</v>
      </c>
      <c r="B35" s="50"/>
      <c r="C35" s="51"/>
      <c r="D35" s="51"/>
      <c r="E35" s="52"/>
    </row>
    <row r="36" spans="1:5" x14ac:dyDescent="0.35">
      <c r="A36" s="41" t="s">
        <v>35</v>
      </c>
      <c r="B36" s="47"/>
      <c r="C36" s="48"/>
      <c r="D36" s="48"/>
      <c r="E36" s="49"/>
    </row>
    <row r="37" spans="1:5" x14ac:dyDescent="0.35">
      <c r="A37" s="40" t="s">
        <v>36</v>
      </c>
      <c r="B37" s="50"/>
      <c r="C37" s="51"/>
      <c r="D37" s="51"/>
      <c r="E37" s="52"/>
    </row>
    <row r="38" spans="1:5" x14ac:dyDescent="0.35">
      <c r="A38" s="41" t="s">
        <v>37</v>
      </c>
      <c r="B38" s="47"/>
      <c r="C38" s="48"/>
      <c r="D38" s="48"/>
      <c r="E38" s="49"/>
    </row>
    <row r="39" spans="1:5" x14ac:dyDescent="0.35">
      <c r="A39" s="40" t="s">
        <v>38</v>
      </c>
      <c r="B39" s="50"/>
      <c r="C39" s="51"/>
      <c r="D39" s="51"/>
      <c r="E39" s="52"/>
    </row>
    <row r="40" spans="1:5" x14ac:dyDescent="0.35">
      <c r="A40" s="41" t="s">
        <v>39</v>
      </c>
      <c r="B40" s="47"/>
      <c r="C40" s="48"/>
      <c r="D40" s="48"/>
      <c r="E40" s="49"/>
    </row>
    <row r="41" spans="1:5" x14ac:dyDescent="0.35">
      <c r="A41" s="40" t="s">
        <v>40</v>
      </c>
      <c r="B41" s="50"/>
      <c r="C41" s="51"/>
      <c r="D41" s="51"/>
      <c r="E41" s="52"/>
    </row>
    <row r="42" spans="1:5" x14ac:dyDescent="0.35">
      <c r="A42" s="41" t="s">
        <v>41</v>
      </c>
      <c r="B42" s="47"/>
      <c r="C42" s="48"/>
      <c r="D42" s="48"/>
      <c r="E42" s="49"/>
    </row>
    <row r="43" spans="1:5" x14ac:dyDescent="0.35">
      <c r="A43" s="40" t="s">
        <v>42</v>
      </c>
      <c r="B43" s="50"/>
      <c r="C43" s="51"/>
      <c r="D43" s="51"/>
      <c r="E43" s="52"/>
    </row>
    <row r="44" spans="1:5" x14ac:dyDescent="0.35">
      <c r="A44" s="41" t="s">
        <v>43</v>
      </c>
      <c r="B44" s="47"/>
      <c r="C44" s="48"/>
      <c r="D44" s="48"/>
      <c r="E44" s="49"/>
    </row>
    <row r="45" spans="1:5" x14ac:dyDescent="0.35">
      <c r="A45" s="40" t="s">
        <v>44</v>
      </c>
      <c r="B45" s="50"/>
      <c r="C45" s="51"/>
      <c r="D45" s="51"/>
      <c r="E45" s="52"/>
    </row>
    <row r="46" spans="1:5" x14ac:dyDescent="0.35">
      <c r="A46" s="41" t="s">
        <v>45</v>
      </c>
      <c r="B46" s="47"/>
      <c r="C46" s="48"/>
      <c r="D46" s="48"/>
      <c r="E46" s="49"/>
    </row>
    <row r="47" spans="1:5" x14ac:dyDescent="0.35">
      <c r="A47" s="40" t="s">
        <v>46</v>
      </c>
      <c r="B47" s="50"/>
      <c r="C47" s="51"/>
      <c r="D47" s="51"/>
      <c r="E47" s="52"/>
    </row>
    <row r="48" spans="1:5" x14ac:dyDescent="0.35">
      <c r="A48" s="41" t="s">
        <v>47</v>
      </c>
      <c r="B48" s="47"/>
      <c r="C48" s="48"/>
      <c r="D48" s="48"/>
      <c r="E48" s="49"/>
    </row>
    <row r="49" spans="1:5" x14ac:dyDescent="0.35">
      <c r="A49" s="40" t="s">
        <v>48</v>
      </c>
      <c r="B49" s="50"/>
      <c r="C49" s="51"/>
      <c r="D49" s="70"/>
      <c r="E49" s="52"/>
    </row>
    <row r="50" spans="1:5" x14ac:dyDescent="0.35">
      <c r="A50" s="41" t="s">
        <v>49</v>
      </c>
      <c r="B50" s="47"/>
      <c r="C50" s="48"/>
      <c r="D50" s="48"/>
      <c r="E50" s="49"/>
    </row>
    <row r="51" spans="1:5" x14ac:dyDescent="0.35">
      <c r="A51" s="40" t="s">
        <v>50</v>
      </c>
      <c r="B51" s="50"/>
      <c r="C51" s="51"/>
      <c r="D51" s="51"/>
      <c r="E51" s="52"/>
    </row>
    <row r="52" spans="1:5" x14ac:dyDescent="0.35">
      <c r="A52" s="41" t="s">
        <v>51</v>
      </c>
      <c r="B52" s="47"/>
      <c r="C52" s="48"/>
      <c r="D52" s="48"/>
      <c r="E52" s="49"/>
    </row>
    <row r="53" spans="1:5" x14ac:dyDescent="0.35">
      <c r="A53" s="40" t="s">
        <v>52</v>
      </c>
      <c r="B53" s="50"/>
      <c r="C53" s="51"/>
      <c r="D53" s="51"/>
      <c r="E53" s="52"/>
    </row>
    <row r="54" spans="1:5" x14ac:dyDescent="0.35">
      <c r="A54" s="41" t="s">
        <v>53</v>
      </c>
      <c r="B54" s="47"/>
      <c r="C54" s="48"/>
      <c r="D54" s="48"/>
      <c r="E54" s="49"/>
    </row>
    <row r="55" spans="1:5" x14ac:dyDescent="0.35">
      <c r="A55" s="40" t="s">
        <v>54</v>
      </c>
      <c r="B55" s="50"/>
      <c r="C55" s="51"/>
      <c r="D55" s="51"/>
      <c r="E55" s="52"/>
    </row>
    <row r="56" spans="1:5" x14ac:dyDescent="0.35">
      <c r="A56" s="41" t="s">
        <v>55</v>
      </c>
      <c r="B56" s="47"/>
      <c r="C56" s="48"/>
      <c r="D56" s="48"/>
      <c r="E56" s="49"/>
    </row>
    <row r="57" spans="1:5" x14ac:dyDescent="0.35">
      <c r="A57" s="40" t="s">
        <v>56</v>
      </c>
      <c r="B57" s="50"/>
      <c r="C57" s="51"/>
      <c r="D57" s="51"/>
      <c r="E57" s="52"/>
    </row>
    <row r="58" spans="1:5" ht="15" thickBot="1" x14ac:dyDescent="0.4">
      <c r="A58" s="41" t="s">
        <v>57</v>
      </c>
      <c r="B58" s="47"/>
      <c r="C58" s="48"/>
      <c r="D58" s="48"/>
      <c r="E58" s="49"/>
    </row>
    <row r="59" spans="1:5" ht="15" thickTop="1" x14ac:dyDescent="0.35">
      <c r="A59" s="43" t="s">
        <v>58</v>
      </c>
      <c r="B59" s="53"/>
      <c r="C59" s="54"/>
      <c r="D59" s="54"/>
      <c r="E59" s="55"/>
    </row>
    <row r="61" spans="1:5" ht="14.5" customHeight="1" x14ac:dyDescent="0.35">
      <c r="A61" s="56" t="s">
        <v>79</v>
      </c>
      <c r="B61" s="350" t="s">
        <v>4</v>
      </c>
      <c r="C61" s="351"/>
      <c r="D61" s="351"/>
      <c r="E61" s="352"/>
    </row>
    <row r="62" spans="1:5" x14ac:dyDescent="0.35">
      <c r="A62" s="46" t="s">
        <v>5</v>
      </c>
      <c r="B62" s="44" t="s">
        <v>6</v>
      </c>
      <c r="C62" s="44" t="s">
        <v>7</v>
      </c>
      <c r="D62" s="44" t="s">
        <v>8</v>
      </c>
      <c r="E62" s="45" t="s">
        <v>9</v>
      </c>
    </row>
    <row r="63" spans="1:5" x14ac:dyDescent="0.35">
      <c r="A63" s="39" t="s">
        <v>80</v>
      </c>
      <c r="B63" s="57"/>
      <c r="C63" s="58"/>
      <c r="D63" s="58"/>
      <c r="E63" s="59"/>
    </row>
    <row r="64" spans="1:5" x14ac:dyDescent="0.35">
      <c r="A64" s="41" t="s">
        <v>81</v>
      </c>
      <c r="B64" s="47"/>
      <c r="C64" s="48"/>
      <c r="D64" s="48"/>
      <c r="E64" s="49"/>
    </row>
    <row r="65" spans="1:5" ht="16.5" x14ac:dyDescent="0.45">
      <c r="A65" s="74" t="s">
        <v>82</v>
      </c>
      <c r="B65" s="75"/>
      <c r="C65" s="76"/>
      <c r="D65" s="76"/>
      <c r="E65" s="77"/>
    </row>
    <row r="66" spans="1:5" x14ac:dyDescent="0.35">
      <c r="A66" s="60"/>
      <c r="B66" s="78"/>
      <c r="C66" s="78"/>
      <c r="D66" s="78"/>
      <c r="E66" s="78"/>
    </row>
    <row r="67" spans="1:5" ht="30" customHeight="1" x14ac:dyDescent="0.35">
      <c r="A67" s="347" t="s">
        <v>59</v>
      </c>
      <c r="B67" s="347"/>
      <c r="C67" s="347"/>
      <c r="D67" s="347"/>
      <c r="E67" s="347"/>
    </row>
  </sheetData>
  <mergeCells count="8">
    <mergeCell ref="A67:E67"/>
    <mergeCell ref="A1:E1"/>
    <mergeCell ref="A2:E2"/>
    <mergeCell ref="B3:E3"/>
    <mergeCell ref="B5:E5"/>
    <mergeCell ref="B24:E24"/>
    <mergeCell ref="B29:E29"/>
    <mergeCell ref="B61:E61"/>
  </mergeCells>
  <pageMargins left="0.70866141732283472" right="0.70866141732283472" top="0.78740157480314965" bottom="0.78740157480314965" header="0.31496062992125984" footer="0.31496062992125984"/>
  <pageSetup paperSize="9" scale="7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E82"/>
  <sheetViews>
    <sheetView showZeros="0" topLeftCell="A25" zoomScaleNormal="100" workbookViewId="0">
      <selection activeCell="H58" sqref="H58"/>
    </sheetView>
  </sheetViews>
  <sheetFormatPr baseColWidth="10" defaultColWidth="11.453125" defaultRowHeight="14.5" x14ac:dyDescent="0.35"/>
  <cols>
    <col min="1" max="1" width="22.7265625" customWidth="1"/>
    <col min="2" max="5" width="16.7265625" customWidth="1"/>
  </cols>
  <sheetData>
    <row r="1" spans="1:5" ht="18" customHeight="1" x14ac:dyDescent="0.45">
      <c r="A1" s="348" t="s">
        <v>0</v>
      </c>
      <c r="B1" s="349"/>
      <c r="C1" s="349"/>
      <c r="D1" s="349"/>
      <c r="E1" s="349"/>
    </row>
    <row r="2" spans="1:5" ht="18.5" x14ac:dyDescent="0.45">
      <c r="A2" s="348" t="s">
        <v>1</v>
      </c>
      <c r="B2" s="353"/>
      <c r="C2" s="353"/>
      <c r="D2" s="353"/>
      <c r="E2" s="353"/>
    </row>
    <row r="3" spans="1:5" x14ac:dyDescent="0.35">
      <c r="A3" s="335" t="s">
        <v>2</v>
      </c>
      <c r="B3" s="354" t="s">
        <v>97</v>
      </c>
      <c r="C3" s="355"/>
      <c r="D3" s="355"/>
      <c r="E3" s="355"/>
    </row>
    <row r="4" spans="1:5" x14ac:dyDescent="0.35">
      <c r="A4" s="291"/>
      <c r="B4" s="309"/>
      <c r="C4" s="310"/>
      <c r="D4" s="310"/>
      <c r="E4" s="311"/>
    </row>
    <row r="5" spans="1:5" x14ac:dyDescent="0.35">
      <c r="A5" s="329" t="s">
        <v>3</v>
      </c>
      <c r="B5" s="350" t="s">
        <v>4</v>
      </c>
      <c r="C5" s="351"/>
      <c r="D5" s="351"/>
      <c r="E5" s="352"/>
    </row>
    <row r="6" spans="1:5" x14ac:dyDescent="0.35">
      <c r="A6" s="319" t="s">
        <v>5</v>
      </c>
      <c r="B6" s="317" t="s">
        <v>6</v>
      </c>
      <c r="C6" s="317" t="s">
        <v>7</v>
      </c>
      <c r="D6" s="317" t="s">
        <v>8</v>
      </c>
      <c r="E6" s="318" t="s">
        <v>9</v>
      </c>
    </row>
    <row r="7" spans="1:5" x14ac:dyDescent="0.35">
      <c r="A7" s="312" t="s">
        <v>10</v>
      </c>
      <c r="B7" s="330">
        <v>0</v>
      </c>
      <c r="C7" s="331"/>
      <c r="D7" s="331"/>
      <c r="E7" s="332">
        <v>0</v>
      </c>
    </row>
    <row r="8" spans="1:5" x14ac:dyDescent="0.35">
      <c r="A8" s="314" t="s">
        <v>11</v>
      </c>
      <c r="B8" s="320">
        <v>0</v>
      </c>
      <c r="C8" s="321"/>
      <c r="D8" s="321"/>
      <c r="E8" s="322">
        <v>0</v>
      </c>
    </row>
    <row r="9" spans="1:5" x14ac:dyDescent="0.35">
      <c r="A9" s="313" t="s">
        <v>12</v>
      </c>
      <c r="B9" s="323">
        <v>103012191532.3</v>
      </c>
      <c r="C9" s="324"/>
      <c r="D9" s="324"/>
      <c r="E9" s="325">
        <v>0</v>
      </c>
    </row>
    <row r="10" spans="1:5" x14ac:dyDescent="0.35">
      <c r="A10" s="314" t="s">
        <v>13</v>
      </c>
      <c r="B10" s="320">
        <v>0</v>
      </c>
      <c r="C10" s="321"/>
      <c r="D10" s="321"/>
      <c r="E10" s="322">
        <v>0</v>
      </c>
    </row>
    <row r="11" spans="1:5" x14ac:dyDescent="0.35">
      <c r="A11" s="313" t="s">
        <v>14</v>
      </c>
      <c r="B11" s="323">
        <v>177993143235.39999</v>
      </c>
      <c r="C11" s="324"/>
      <c r="D11" s="324"/>
      <c r="E11" s="325">
        <v>0</v>
      </c>
    </row>
    <row r="12" spans="1:5" x14ac:dyDescent="0.35">
      <c r="A12" s="314" t="s">
        <v>15</v>
      </c>
      <c r="B12" s="320">
        <v>0</v>
      </c>
      <c r="C12" s="321"/>
      <c r="D12" s="321"/>
      <c r="E12" s="322">
        <v>0</v>
      </c>
    </row>
    <row r="13" spans="1:5" x14ac:dyDescent="0.35">
      <c r="A13" s="313" t="s">
        <v>16</v>
      </c>
      <c r="B13" s="323">
        <v>0</v>
      </c>
      <c r="C13" s="324"/>
      <c r="D13" s="324"/>
      <c r="E13" s="325">
        <v>0</v>
      </c>
    </row>
    <row r="14" spans="1:5" x14ac:dyDescent="0.35">
      <c r="A14" s="314" t="s">
        <v>17</v>
      </c>
      <c r="B14" s="320">
        <v>1465539351314.7</v>
      </c>
      <c r="C14" s="321"/>
      <c r="D14" s="321">
        <v>5742380400</v>
      </c>
      <c r="E14" s="322">
        <v>0</v>
      </c>
    </row>
    <row r="15" spans="1:5" x14ac:dyDescent="0.35">
      <c r="A15" s="313" t="s">
        <v>18</v>
      </c>
      <c r="B15" s="323">
        <v>0</v>
      </c>
      <c r="C15" s="324"/>
      <c r="D15" s="324"/>
      <c r="E15" s="325">
        <v>0</v>
      </c>
    </row>
    <row r="16" spans="1:5" x14ac:dyDescent="0.35">
      <c r="A16" s="314" t="s">
        <v>19</v>
      </c>
      <c r="B16" s="320">
        <v>1280945538657</v>
      </c>
      <c r="C16" s="321"/>
      <c r="D16" s="321">
        <v>9801087120</v>
      </c>
      <c r="E16" s="322">
        <v>0</v>
      </c>
    </row>
    <row r="17" spans="1:5" x14ac:dyDescent="0.35">
      <c r="A17" s="313" t="s">
        <v>20</v>
      </c>
      <c r="B17" s="323">
        <v>0</v>
      </c>
      <c r="C17" s="324"/>
      <c r="D17" s="324">
        <v>373578000</v>
      </c>
      <c r="E17" s="325">
        <v>0</v>
      </c>
    </row>
    <row r="18" spans="1:5" x14ac:dyDescent="0.35">
      <c r="A18" s="314" t="s">
        <v>21</v>
      </c>
      <c r="B18" s="320">
        <v>0</v>
      </c>
      <c r="C18" s="321"/>
      <c r="D18" s="321"/>
      <c r="E18" s="322">
        <v>0</v>
      </c>
    </row>
    <row r="19" spans="1:5" x14ac:dyDescent="0.35">
      <c r="A19" s="313" t="s">
        <v>22</v>
      </c>
      <c r="B19" s="323">
        <v>0</v>
      </c>
      <c r="C19" s="324"/>
      <c r="D19" s="324"/>
      <c r="E19" s="325">
        <v>0</v>
      </c>
    </row>
    <row r="20" spans="1:5" ht="15" thickBot="1" x14ac:dyDescent="0.4">
      <c r="A20" s="314" t="s">
        <v>23</v>
      </c>
      <c r="B20" s="320"/>
      <c r="C20" s="321"/>
      <c r="D20" s="321"/>
      <c r="E20" s="321">
        <v>0</v>
      </c>
    </row>
    <row r="21" spans="1:5" ht="15" thickTop="1" x14ac:dyDescent="0.35">
      <c r="A21" s="316" t="s">
        <v>24</v>
      </c>
      <c r="B21" s="326">
        <v>3027490224739.3999</v>
      </c>
      <c r="C21" s="345">
        <v>2640000000000</v>
      </c>
      <c r="D21" s="327">
        <v>15917045520</v>
      </c>
      <c r="E21" s="328">
        <v>0</v>
      </c>
    </row>
    <row r="22" spans="1:5" x14ac:dyDescent="0.35">
      <c r="A22" s="315" t="s">
        <v>25</v>
      </c>
      <c r="B22" s="340">
        <v>2936236126738.6426</v>
      </c>
      <c r="C22" s="346">
        <v>2699899159663.8652</v>
      </c>
      <c r="D22" s="341">
        <v>10584678235.035553</v>
      </c>
      <c r="E22" s="342">
        <v>0</v>
      </c>
    </row>
    <row r="23" spans="1:5" x14ac:dyDescent="0.35">
      <c r="A23" s="333"/>
      <c r="B23" s="334"/>
      <c r="C23" s="334"/>
      <c r="D23" s="334"/>
      <c r="E23" s="334"/>
    </row>
    <row r="24" spans="1:5" x14ac:dyDescent="0.35">
      <c r="A24" s="329" t="s">
        <v>26</v>
      </c>
      <c r="B24" s="350" t="s">
        <v>4</v>
      </c>
      <c r="C24" s="351"/>
      <c r="D24" s="351"/>
      <c r="E24" s="352"/>
    </row>
    <row r="25" spans="1:5" x14ac:dyDescent="0.35">
      <c r="A25" s="319" t="s">
        <v>5</v>
      </c>
      <c r="B25" s="317" t="s">
        <v>6</v>
      </c>
      <c r="C25" s="317" t="s">
        <v>7</v>
      </c>
      <c r="D25" s="317" t="s">
        <v>8</v>
      </c>
      <c r="E25" s="318" t="s">
        <v>9</v>
      </c>
    </row>
    <row r="26" spans="1:5" x14ac:dyDescent="0.35">
      <c r="A26" s="312" t="s">
        <v>27</v>
      </c>
      <c r="B26" s="330">
        <v>1684580</v>
      </c>
      <c r="C26" s="331">
        <v>1507500</v>
      </c>
      <c r="D26" s="344">
        <v>34046854.272219703</v>
      </c>
      <c r="E26" s="332">
        <v>0</v>
      </c>
    </row>
    <row r="27" spans="1:5" x14ac:dyDescent="0.35">
      <c r="A27" s="336" t="s">
        <v>28</v>
      </c>
      <c r="B27" s="337">
        <v>9604800</v>
      </c>
      <c r="C27" s="338"/>
      <c r="D27" s="338"/>
      <c r="E27" s="339">
        <v>0</v>
      </c>
    </row>
    <row r="28" spans="1:5" x14ac:dyDescent="0.35">
      <c r="A28" s="333"/>
      <c r="B28" s="334"/>
      <c r="C28" s="334"/>
      <c r="D28" s="334"/>
      <c r="E28" s="334"/>
    </row>
    <row r="29" spans="1:5" x14ac:dyDescent="0.35">
      <c r="A29" s="329" t="s">
        <v>29</v>
      </c>
      <c r="B29" s="350" t="s">
        <v>4</v>
      </c>
      <c r="C29" s="351"/>
      <c r="D29" s="351"/>
      <c r="E29" s="352"/>
    </row>
    <row r="30" spans="1:5" x14ac:dyDescent="0.35">
      <c r="A30" s="319" t="s">
        <v>5</v>
      </c>
      <c r="B30" s="317" t="s">
        <v>6</v>
      </c>
      <c r="C30" s="317" t="s">
        <v>7</v>
      </c>
      <c r="D30" s="317" t="s">
        <v>8</v>
      </c>
      <c r="E30" s="318" t="s">
        <v>9</v>
      </c>
    </row>
    <row r="31" spans="1:5" x14ac:dyDescent="0.35">
      <c r="A31" s="312" t="s">
        <v>30</v>
      </c>
      <c r="B31" s="330"/>
      <c r="C31" s="331"/>
      <c r="D31" s="331"/>
      <c r="E31" s="332"/>
    </row>
    <row r="32" spans="1:5" x14ac:dyDescent="0.35">
      <c r="A32" s="314" t="s">
        <v>31</v>
      </c>
      <c r="B32" s="320"/>
      <c r="C32" s="321"/>
      <c r="D32" s="321"/>
      <c r="E32" s="322">
        <v>0</v>
      </c>
    </row>
    <row r="33" spans="1:5" x14ac:dyDescent="0.35">
      <c r="A33" s="313" t="s">
        <v>32</v>
      </c>
      <c r="B33" s="323"/>
      <c r="C33" s="324"/>
      <c r="D33" s="324"/>
      <c r="E33" s="325">
        <v>0</v>
      </c>
    </row>
    <row r="34" spans="1:5" x14ac:dyDescent="0.35">
      <c r="A34" s="314" t="s">
        <v>33</v>
      </c>
      <c r="B34" s="320"/>
      <c r="C34" s="321"/>
      <c r="D34" s="321"/>
      <c r="E34" s="322">
        <v>0</v>
      </c>
    </row>
    <row r="35" spans="1:5" x14ac:dyDescent="0.35">
      <c r="A35" s="313" t="s">
        <v>34</v>
      </c>
      <c r="B35" s="323"/>
      <c r="C35" s="324">
        <v>1600</v>
      </c>
      <c r="D35" s="324"/>
      <c r="E35" s="325">
        <v>0</v>
      </c>
    </row>
    <row r="36" spans="1:5" x14ac:dyDescent="0.35">
      <c r="A36" s="314" t="s">
        <v>35</v>
      </c>
      <c r="B36" s="320"/>
      <c r="C36" s="321"/>
      <c r="D36" s="321"/>
      <c r="E36" s="322">
        <v>0</v>
      </c>
    </row>
    <row r="37" spans="1:5" x14ac:dyDescent="0.35">
      <c r="A37" s="313" t="s">
        <v>36</v>
      </c>
      <c r="B37" s="323">
        <v>0</v>
      </c>
      <c r="C37" s="324"/>
      <c r="D37" s="324">
        <v>86209.354332453906</v>
      </c>
      <c r="E37" s="325">
        <v>28214.151599640001</v>
      </c>
    </row>
    <row r="38" spans="1:5" x14ac:dyDescent="0.35">
      <c r="A38" s="314" t="s">
        <v>37</v>
      </c>
      <c r="B38" s="320"/>
      <c r="C38" s="321"/>
      <c r="D38" s="321"/>
      <c r="E38" s="322">
        <v>0</v>
      </c>
    </row>
    <row r="39" spans="1:5" x14ac:dyDescent="0.35">
      <c r="A39" s="313" t="s">
        <v>38</v>
      </c>
      <c r="B39" s="323"/>
      <c r="C39" s="324"/>
      <c r="D39" s="324"/>
      <c r="E39" s="325">
        <v>0</v>
      </c>
    </row>
    <row r="40" spans="1:5" x14ac:dyDescent="0.35">
      <c r="A40" s="314" t="s">
        <v>39</v>
      </c>
      <c r="B40" s="320"/>
      <c r="C40" s="321"/>
      <c r="D40" s="321"/>
      <c r="E40" s="322">
        <v>0</v>
      </c>
    </row>
    <row r="41" spans="1:5" x14ac:dyDescent="0.35">
      <c r="A41" s="313" t="s">
        <v>40</v>
      </c>
      <c r="B41" s="323">
        <v>0</v>
      </c>
      <c r="C41" s="324"/>
      <c r="D41" s="324"/>
      <c r="E41" s="325">
        <v>0</v>
      </c>
    </row>
    <row r="42" spans="1:5" x14ac:dyDescent="0.35">
      <c r="A42" s="314" t="s">
        <v>41</v>
      </c>
      <c r="B42" s="320">
        <v>0</v>
      </c>
      <c r="C42" s="321"/>
      <c r="D42" s="321"/>
      <c r="E42" s="322">
        <v>0</v>
      </c>
    </row>
    <row r="43" spans="1:5" x14ac:dyDescent="0.35">
      <c r="A43" s="313" t="s">
        <v>42</v>
      </c>
      <c r="B43" s="323">
        <v>3240</v>
      </c>
      <c r="C43" s="324"/>
      <c r="D43" s="324"/>
      <c r="E43" s="325">
        <v>0</v>
      </c>
    </row>
    <row r="44" spans="1:5" x14ac:dyDescent="0.35">
      <c r="A44" s="314" t="s">
        <v>43</v>
      </c>
      <c r="B44" s="320">
        <v>0</v>
      </c>
      <c r="C44" s="321"/>
      <c r="D44" s="321"/>
      <c r="E44" s="322">
        <v>0</v>
      </c>
    </row>
    <row r="45" spans="1:5" x14ac:dyDescent="0.35">
      <c r="A45" s="313" t="s">
        <v>44</v>
      </c>
      <c r="B45" s="323"/>
      <c r="C45" s="324"/>
      <c r="D45" s="324"/>
      <c r="E45" s="325">
        <v>0</v>
      </c>
    </row>
    <row r="46" spans="1:5" x14ac:dyDescent="0.35">
      <c r="A46" s="314" t="s">
        <v>45</v>
      </c>
      <c r="B46" s="320"/>
      <c r="C46" s="321"/>
      <c r="D46" s="321"/>
      <c r="E46" s="322">
        <v>0</v>
      </c>
    </row>
    <row r="47" spans="1:5" x14ac:dyDescent="0.35">
      <c r="A47" s="313" t="s">
        <v>46</v>
      </c>
      <c r="B47" s="323"/>
      <c r="C47" s="324"/>
      <c r="D47" s="324"/>
      <c r="E47" s="325">
        <v>0</v>
      </c>
    </row>
    <row r="48" spans="1:5" x14ac:dyDescent="0.35">
      <c r="A48" s="314" t="s">
        <v>47</v>
      </c>
      <c r="B48" s="320">
        <v>0</v>
      </c>
      <c r="C48" s="321">
        <v>4300</v>
      </c>
      <c r="D48" s="321"/>
      <c r="E48" s="322"/>
    </row>
    <row r="49" spans="1:5" x14ac:dyDescent="0.35">
      <c r="A49" s="313" t="s">
        <v>48</v>
      </c>
      <c r="B49" s="323"/>
      <c r="C49" s="324"/>
      <c r="D49" s="343"/>
      <c r="E49" s="325"/>
    </row>
    <row r="50" spans="1:5" x14ac:dyDescent="0.35">
      <c r="A50" s="314" t="s">
        <v>49</v>
      </c>
      <c r="B50" s="320"/>
      <c r="C50" s="321"/>
      <c r="D50" s="321">
        <v>514666.34673824301</v>
      </c>
      <c r="E50" s="322">
        <v>0</v>
      </c>
    </row>
    <row r="51" spans="1:5" x14ac:dyDescent="0.35">
      <c r="A51" s="313" t="s">
        <v>50</v>
      </c>
      <c r="B51" s="323">
        <v>0</v>
      </c>
      <c r="C51" s="324"/>
      <c r="D51" s="324"/>
      <c r="E51" s="325">
        <v>0</v>
      </c>
    </row>
    <row r="52" spans="1:5" x14ac:dyDescent="0.35">
      <c r="A52" s="314" t="s">
        <v>51</v>
      </c>
      <c r="B52" s="320"/>
      <c r="C52" s="321"/>
      <c r="D52" s="321"/>
      <c r="E52" s="322"/>
    </row>
    <row r="53" spans="1:5" x14ac:dyDescent="0.35">
      <c r="A53" s="313" t="s">
        <v>52</v>
      </c>
      <c r="B53" s="323">
        <v>0</v>
      </c>
      <c r="C53" s="324"/>
      <c r="D53" s="324">
        <v>66170.039060762094</v>
      </c>
      <c r="E53" s="325">
        <v>79846.312000000005</v>
      </c>
    </row>
    <row r="54" spans="1:5" x14ac:dyDescent="0.35">
      <c r="A54" s="314" t="s">
        <v>53</v>
      </c>
      <c r="B54" s="320">
        <v>0</v>
      </c>
      <c r="C54" s="321"/>
      <c r="D54" s="321"/>
      <c r="E54" s="322">
        <v>0</v>
      </c>
    </row>
    <row r="55" spans="1:5" x14ac:dyDescent="0.35">
      <c r="A55" s="313" t="s">
        <v>54</v>
      </c>
      <c r="B55" s="323"/>
      <c r="C55" s="324"/>
      <c r="D55" s="324"/>
      <c r="E55" s="325"/>
    </row>
    <row r="56" spans="1:5" x14ac:dyDescent="0.35">
      <c r="A56" s="314" t="s">
        <v>55</v>
      </c>
      <c r="B56" s="320"/>
      <c r="C56" s="321"/>
      <c r="D56" s="321"/>
      <c r="E56" s="322">
        <v>0</v>
      </c>
    </row>
    <row r="57" spans="1:5" x14ac:dyDescent="0.35">
      <c r="A57" s="313" t="s">
        <v>56</v>
      </c>
      <c r="B57" s="323"/>
      <c r="C57" s="324"/>
      <c r="D57" s="324"/>
      <c r="E57" s="325">
        <v>0</v>
      </c>
    </row>
    <row r="58" spans="1:5" ht="15" thickBot="1" x14ac:dyDescent="0.4">
      <c r="A58" s="314" t="s">
        <v>57</v>
      </c>
      <c r="B58" s="320"/>
      <c r="C58" s="321"/>
      <c r="D58" s="321"/>
      <c r="E58" s="322"/>
    </row>
    <row r="59" spans="1:5" ht="15" thickTop="1" x14ac:dyDescent="0.35">
      <c r="A59" s="316" t="s">
        <v>58</v>
      </c>
      <c r="B59" s="326">
        <v>3240</v>
      </c>
      <c r="C59" s="327">
        <v>5900</v>
      </c>
      <c r="D59" s="327">
        <v>667045.74013145897</v>
      </c>
      <c r="E59" s="328">
        <v>108060.46359964</v>
      </c>
    </row>
    <row r="60" spans="1:5" ht="14.5" customHeight="1" x14ac:dyDescent="0.35">
      <c r="A60" s="347"/>
      <c r="B60" s="347"/>
      <c r="C60" s="347"/>
      <c r="D60" s="347"/>
      <c r="E60" s="347"/>
    </row>
    <row r="61" spans="1:5" x14ac:dyDescent="0.35">
      <c r="A61" s="46" t="s">
        <v>5</v>
      </c>
      <c r="B61" s="44" t="s">
        <v>6</v>
      </c>
      <c r="C61" s="44" t="s">
        <v>7</v>
      </c>
      <c r="D61" s="44" t="s">
        <v>8</v>
      </c>
      <c r="E61" s="45" t="s">
        <v>9</v>
      </c>
    </row>
    <row r="62" spans="1:5" x14ac:dyDescent="0.35">
      <c r="A62" s="39" t="s">
        <v>80</v>
      </c>
      <c r="B62" s="57"/>
      <c r="C62" s="58">
        <v>560000000000</v>
      </c>
      <c r="D62" s="58">
        <v>310000000000</v>
      </c>
      <c r="E62" s="59"/>
    </row>
    <row r="63" spans="1:5" x14ac:dyDescent="0.35">
      <c r="A63" s="41" t="s">
        <v>81</v>
      </c>
      <c r="B63" s="47"/>
      <c r="C63" s="48">
        <v>270000000000</v>
      </c>
      <c r="D63" s="48">
        <v>200000000000</v>
      </c>
      <c r="E63" s="49"/>
    </row>
    <row r="64" spans="1:5" ht="16.5" x14ac:dyDescent="0.45">
      <c r="A64" s="74" t="s">
        <v>82</v>
      </c>
      <c r="B64" s="75"/>
      <c r="C64" s="76">
        <v>58000000000</v>
      </c>
      <c r="D64" s="76"/>
      <c r="E64" s="77"/>
    </row>
    <row r="65" spans="1:5" x14ac:dyDescent="0.35">
      <c r="A65" s="60"/>
      <c r="B65" s="78"/>
      <c r="C65" s="78"/>
      <c r="D65" s="78"/>
      <c r="E65" s="78"/>
    </row>
    <row r="66" spans="1:5" ht="30" customHeight="1" x14ac:dyDescent="0.35">
      <c r="A66" s="347" t="s">
        <v>59</v>
      </c>
      <c r="B66" s="347"/>
      <c r="C66" s="347"/>
      <c r="D66" s="347"/>
      <c r="E66" s="347"/>
    </row>
    <row r="67" spans="1:5" x14ac:dyDescent="0.35">
      <c r="A67" s="136"/>
    </row>
    <row r="68" spans="1:5" x14ac:dyDescent="0.35">
      <c r="A68" s="136"/>
    </row>
    <row r="76" spans="1:5" ht="30" customHeight="1" x14ac:dyDescent="0.35"/>
    <row r="82" ht="30" customHeight="1" x14ac:dyDescent="0.35"/>
  </sheetData>
  <mergeCells count="8">
    <mergeCell ref="A66:E66"/>
    <mergeCell ref="A60:E60"/>
    <mergeCell ref="A1:E1"/>
    <mergeCell ref="B5:E5"/>
    <mergeCell ref="B24:E24"/>
    <mergeCell ref="A2:E2"/>
    <mergeCell ref="B29:E29"/>
    <mergeCell ref="B3:E3"/>
  </mergeCells>
  <pageMargins left="0.70866141732283472" right="0.70866141732283472" top="0.78740157480314965" bottom="0.78740157480314965" header="0.31496062992125984" footer="0.31496062992125984"/>
  <pageSetup paperSize="9" scale="7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I50"/>
  <sheetViews>
    <sheetView showZeros="0" workbookViewId="0">
      <selection activeCell="M26" sqref="M26"/>
    </sheetView>
  </sheetViews>
  <sheetFormatPr baseColWidth="10" defaultRowHeight="14.5" x14ac:dyDescent="0.35"/>
  <cols>
    <col min="1" max="1" width="16.7265625" customWidth="1"/>
  </cols>
  <sheetData>
    <row r="1" spans="1:9" x14ac:dyDescent="0.35">
      <c r="A1" s="36" t="s">
        <v>76</v>
      </c>
      <c r="B1" s="367" t="s">
        <v>74</v>
      </c>
      <c r="C1" s="367"/>
      <c r="D1" s="367"/>
      <c r="E1" s="367"/>
      <c r="F1" s="367" t="s">
        <v>75</v>
      </c>
      <c r="G1" s="367"/>
      <c r="H1" s="367"/>
      <c r="I1" s="367"/>
    </row>
    <row r="2" spans="1:9" x14ac:dyDescent="0.35">
      <c r="B2" t="s">
        <v>60</v>
      </c>
      <c r="C2" t="s">
        <v>7</v>
      </c>
      <c r="D2" t="s">
        <v>8</v>
      </c>
      <c r="E2" t="s">
        <v>9</v>
      </c>
      <c r="F2" t="s">
        <v>60</v>
      </c>
      <c r="G2" t="s">
        <v>7</v>
      </c>
      <c r="H2" t="s">
        <v>8</v>
      </c>
      <c r="I2" t="s">
        <v>9</v>
      </c>
    </row>
    <row r="3" spans="1:9" x14ac:dyDescent="0.35">
      <c r="A3" t="s">
        <v>61</v>
      </c>
      <c r="B3" s="37">
        <f>Januar!B$21</f>
        <v>235198069045.89999</v>
      </c>
      <c r="C3" s="37">
        <f>Januar!C$21</f>
        <v>250000000000</v>
      </c>
      <c r="D3" s="37">
        <f>Januar!D$21</f>
        <v>1104213240</v>
      </c>
      <c r="E3" s="37">
        <f>Januar!E$21</f>
        <v>0</v>
      </c>
      <c r="F3" s="37">
        <f>Januar!B$22</f>
        <v>273903348934.47058</v>
      </c>
      <c r="G3" s="37">
        <f>Januar!C$22</f>
        <v>255672268907.56302</v>
      </c>
      <c r="H3" s="37">
        <f>Januar!D$22</f>
        <v>1051631657.1428572</v>
      </c>
      <c r="I3" s="37">
        <f>Januar!E$22</f>
        <v>0</v>
      </c>
    </row>
    <row r="4" spans="1:9" x14ac:dyDescent="0.35">
      <c r="A4" t="s">
        <v>62</v>
      </c>
      <c r="B4" s="37">
        <f>Februar!B$21</f>
        <v>225546409794</v>
      </c>
      <c r="C4" s="37">
        <f>Februar!C$21</f>
        <v>210000000000</v>
      </c>
      <c r="D4" s="37">
        <f>Februar!D$21</f>
        <v>3463304400</v>
      </c>
      <c r="E4" s="37">
        <f>Februar!E$21</f>
        <v>0</v>
      </c>
      <c r="F4" s="37">
        <f>Februar!B$22</f>
        <v>261590311222.45209</v>
      </c>
      <c r="G4" s="37">
        <f>Februar!C$22</f>
        <v>214764705882.35294</v>
      </c>
      <c r="H4" s="37">
        <f>Februar!D$22</f>
        <v>2092798346.2184873</v>
      </c>
      <c r="I4" s="37">
        <f>Februar!E$22</f>
        <v>0</v>
      </c>
    </row>
    <row r="5" spans="1:9" x14ac:dyDescent="0.35">
      <c r="A5" t="s">
        <v>63</v>
      </c>
      <c r="B5" s="37">
        <f>März!B$21</f>
        <v>300000000000</v>
      </c>
      <c r="C5" s="37">
        <f>März!C$21</f>
        <v>280000000000</v>
      </c>
      <c r="D5" s="37">
        <f>März!D$21</f>
        <v>2400000000</v>
      </c>
      <c r="E5" s="37">
        <f>März!E$21</f>
        <v>0</v>
      </c>
      <c r="F5" s="37">
        <f>März!B$22</f>
        <v>340000000000</v>
      </c>
      <c r="G5" s="37">
        <f>März!C$22</f>
        <v>290000000000</v>
      </c>
      <c r="H5" s="37">
        <f>März!D$22</f>
        <v>2300000000</v>
      </c>
      <c r="I5" s="37">
        <f>März!E$22</f>
        <v>0</v>
      </c>
    </row>
    <row r="6" spans="1:9" x14ac:dyDescent="0.35">
      <c r="A6" t="s">
        <v>64</v>
      </c>
      <c r="B6" s="37">
        <f>April!B$21</f>
        <v>215220681871.70001</v>
      </c>
      <c r="C6" s="37">
        <f>April!C$21</f>
        <v>220000000000</v>
      </c>
      <c r="D6" s="37">
        <f>April!D$21</f>
        <v>3324330480</v>
      </c>
      <c r="E6" s="37">
        <f>April!E$21</f>
        <v>0</v>
      </c>
      <c r="F6" s="37">
        <f>April!B$22</f>
        <v>256103606095.21402</v>
      </c>
      <c r="G6" s="37">
        <f>April!C$22</f>
        <v>224991596638.65549</v>
      </c>
      <c r="H6" s="37">
        <f>April!D$22</f>
        <v>2311581391.5966387</v>
      </c>
      <c r="I6" s="37">
        <f>April!E$22</f>
        <v>0</v>
      </c>
    </row>
    <row r="7" spans="1:9" x14ac:dyDescent="0.35">
      <c r="A7" t="s">
        <v>65</v>
      </c>
      <c r="B7" s="37">
        <f>Mai!B$21</f>
        <v>366900000000</v>
      </c>
      <c r="C7" s="37">
        <f>Mai!C$21</f>
        <v>250000000000</v>
      </c>
      <c r="D7" s="37">
        <f>Mai!D$21</f>
        <v>5620734120</v>
      </c>
      <c r="E7" s="37">
        <f>Mai!E$21</f>
        <v>0</v>
      </c>
      <c r="F7" s="37">
        <f>Mai!B$22</f>
        <v>290000000000</v>
      </c>
      <c r="G7" s="37">
        <f>Mai!C$22</f>
        <v>260000000000</v>
      </c>
      <c r="H7" s="37">
        <f>Mai!D$22</f>
        <v>2838701811.5061407</v>
      </c>
      <c r="I7" s="37">
        <f>Mai!E$22</f>
        <v>0</v>
      </c>
    </row>
    <row r="8" spans="1:9" x14ac:dyDescent="0.35">
      <c r="A8" t="s">
        <v>66</v>
      </c>
      <c r="B8" s="37">
        <f>Juni!B$21</f>
        <v>225868296413.20001</v>
      </c>
      <c r="C8" s="37">
        <f>Juni!C$21</f>
        <v>230000000000</v>
      </c>
      <c r="D8" s="37">
        <f>Juni!D$21</f>
        <v>0</v>
      </c>
      <c r="E8" s="37">
        <f>Juni!E$21</f>
        <v>0</v>
      </c>
      <c r="F8" s="37">
        <f>Juni!B$22</f>
        <v>268677411417.4787</v>
      </c>
      <c r="G8" s="37">
        <f>Juni!C$22</f>
        <v>235218487394.95798</v>
      </c>
      <c r="H8" s="37">
        <f>Juni!D$22</f>
        <v>0</v>
      </c>
      <c r="I8" s="37">
        <f>Juni!E$22</f>
        <v>0</v>
      </c>
    </row>
    <row r="9" spans="1:9" x14ac:dyDescent="0.35">
      <c r="A9" t="s">
        <v>67</v>
      </c>
      <c r="B9" s="37">
        <f>Juli!B$21</f>
        <v>217060825127.20001</v>
      </c>
      <c r="C9" s="37">
        <f>Juli!C$21</f>
        <v>220000000000</v>
      </c>
      <c r="D9" s="37">
        <f>Juli!D$21</f>
        <v>0</v>
      </c>
      <c r="E9" s="37">
        <f>Juli!E$21</f>
        <v>0</v>
      </c>
      <c r="F9" s="37">
        <f>Juli!B$22</f>
        <v>264031575298.35571</v>
      </c>
      <c r="G9" s="37">
        <f>Juli!C$22</f>
        <v>224991596638.65549</v>
      </c>
      <c r="H9" s="37">
        <f>Juli!D$22</f>
        <v>0</v>
      </c>
      <c r="I9" s="37">
        <f>Juli!E$22</f>
        <v>0</v>
      </c>
    </row>
    <row r="10" spans="1:9" x14ac:dyDescent="0.35">
      <c r="A10" t="s">
        <v>68</v>
      </c>
      <c r="B10" s="37">
        <f>August!B$21</f>
        <v>513455069168.20001</v>
      </c>
      <c r="C10" s="37">
        <f>August!C$21</f>
        <v>220000000000</v>
      </c>
      <c r="D10" s="37">
        <f>August!D$21</f>
        <v>0</v>
      </c>
      <c r="E10" s="37">
        <f>August!E$21</f>
        <v>0</v>
      </c>
      <c r="F10" s="37">
        <f>August!B$22</f>
        <v>197177511459.63193</v>
      </c>
      <c r="G10" s="37">
        <f>August!C$22</f>
        <v>224991596638.65549</v>
      </c>
      <c r="H10" s="37">
        <f>August!D$22</f>
        <v>0</v>
      </c>
      <c r="I10" s="37">
        <f>August!E$22</f>
        <v>0</v>
      </c>
    </row>
    <row r="11" spans="1:9" x14ac:dyDescent="0.35">
      <c r="A11" t="s">
        <v>69</v>
      </c>
      <c r="B11" s="37">
        <f>September!B$21</f>
        <v>266089066738</v>
      </c>
      <c r="C11" s="37">
        <f>September!C$21</f>
        <v>290000000000</v>
      </c>
      <c r="D11" s="37">
        <f>September!D$21</f>
        <v>0</v>
      </c>
      <c r="E11" s="37">
        <f>September!E$21</f>
        <v>0</v>
      </c>
      <c r="F11" s="37">
        <f>September!B$22</f>
        <v>237622182766.36893</v>
      </c>
      <c r="G11" s="37">
        <f>September!C$22</f>
        <v>296579831932.77307</v>
      </c>
      <c r="H11" s="37">
        <f>September!D$22</f>
        <v>0</v>
      </c>
      <c r="I11" s="37">
        <f>September!E$22</f>
        <v>0</v>
      </c>
    </row>
    <row r="12" spans="1:9" x14ac:dyDescent="0.35">
      <c r="A12" t="s">
        <v>70</v>
      </c>
      <c r="B12" s="37">
        <f>Oktober!B$21</f>
        <v>219199058486.70001</v>
      </c>
      <c r="C12" s="37">
        <f>Oktober!C$21</f>
        <v>230000000000</v>
      </c>
      <c r="D12" s="37">
        <f>Oktober!D$21</f>
        <v>0</v>
      </c>
      <c r="E12" s="37">
        <f>Oktober!E$21</f>
        <v>0</v>
      </c>
      <c r="F12" s="37">
        <f>Oktober!B$22</f>
        <v>256248738735.75684</v>
      </c>
      <c r="G12" s="37">
        <f>Oktober!C$22</f>
        <v>235218487394.95798</v>
      </c>
      <c r="H12" s="37">
        <f>Oktober!D$22</f>
        <v>0</v>
      </c>
      <c r="I12" s="37">
        <f>Oktober!E$22</f>
        <v>0</v>
      </c>
    </row>
    <row r="13" spans="1:9" x14ac:dyDescent="0.35">
      <c r="A13" t="s">
        <v>71</v>
      </c>
      <c r="B13" s="37">
        <f>November!B$21</f>
        <v>247173917312.60001</v>
      </c>
      <c r="C13" s="37">
        <f>November!C$21</f>
        <v>240000000000</v>
      </c>
      <c r="D13" s="37">
        <f>November!D$21</f>
        <v>0</v>
      </c>
      <c r="E13" s="37">
        <f>November!E$21</f>
        <v>0</v>
      </c>
      <c r="F13" s="37">
        <f>November!B$22</f>
        <v>292968422576.55908</v>
      </c>
      <c r="G13" s="37">
        <f>November!C$22</f>
        <v>245445378151.2605</v>
      </c>
      <c r="H13" s="37">
        <f>November!D$22</f>
        <v>0</v>
      </c>
      <c r="I13" s="37">
        <f>November!E$22</f>
        <v>0</v>
      </c>
    </row>
    <row r="14" spans="1:9" x14ac:dyDescent="0.35">
      <c r="A14" t="s">
        <v>72</v>
      </c>
      <c r="B14" s="37">
        <f>Dezember!B$21</f>
        <v>0</v>
      </c>
      <c r="C14" s="37">
        <f>Dezember!C$21</f>
        <v>0</v>
      </c>
      <c r="D14" s="37">
        <f>Dezember!D$21</f>
        <v>0</v>
      </c>
      <c r="E14" s="37">
        <f>Dezember!E$21</f>
        <v>0</v>
      </c>
      <c r="F14" s="37">
        <f>Dezember!B$22</f>
        <v>0</v>
      </c>
      <c r="G14" s="37">
        <f>Dezember!C$22</f>
        <v>0</v>
      </c>
      <c r="H14" s="37">
        <f>Dezember!D$22</f>
        <v>0</v>
      </c>
      <c r="I14" s="37">
        <f>Dezember!E$22</f>
        <v>0</v>
      </c>
    </row>
    <row r="15" spans="1:9" x14ac:dyDescent="0.35">
      <c r="B15" s="37"/>
      <c r="C15" s="37"/>
      <c r="D15" s="37"/>
      <c r="E15" s="37"/>
      <c r="F15" s="37"/>
      <c r="G15" s="37"/>
      <c r="H15" s="37"/>
      <c r="I15" s="37"/>
    </row>
    <row r="16" spans="1:9" x14ac:dyDescent="0.35">
      <c r="A16" t="s">
        <v>73</v>
      </c>
      <c r="B16" s="37">
        <f>Jahressumme!B$20</f>
        <v>0</v>
      </c>
      <c r="C16" s="37">
        <f>Jahressumme!C$20</f>
        <v>0</v>
      </c>
      <c r="D16" s="37">
        <f>Jahressumme!D$20</f>
        <v>0</v>
      </c>
      <c r="E16" s="37">
        <f>Jahressumme!E$20</f>
        <v>0</v>
      </c>
      <c r="F16" s="37">
        <f>Jahressumme!B$21</f>
        <v>3027490224739.3999</v>
      </c>
      <c r="G16" s="37">
        <f>Jahressumme!C$21</f>
        <v>2640000000000</v>
      </c>
      <c r="H16" s="37">
        <f>Jahressumme!D$21</f>
        <v>15917045520</v>
      </c>
      <c r="I16" s="37">
        <f>Jahressumme!E$21</f>
        <v>0</v>
      </c>
    </row>
    <row r="18" spans="1:5" x14ac:dyDescent="0.35">
      <c r="A18" s="36" t="s">
        <v>78</v>
      </c>
    </row>
    <row r="19" spans="1:5" x14ac:dyDescent="0.35">
      <c r="B19" t="s">
        <v>60</v>
      </c>
      <c r="C19" t="s">
        <v>7</v>
      </c>
      <c r="D19" t="s">
        <v>8</v>
      </c>
      <c r="E19" t="s">
        <v>9</v>
      </c>
    </row>
    <row r="20" spans="1:5" x14ac:dyDescent="0.35">
      <c r="A20" t="s">
        <v>61</v>
      </c>
      <c r="B20" s="37">
        <f>Januar!B$26</f>
        <v>80640</v>
      </c>
      <c r="C20" s="37">
        <f>Januar!C$26</f>
        <v>0</v>
      </c>
      <c r="D20" s="37">
        <f>Januar!D$26</f>
        <v>1224792.9782297499</v>
      </c>
      <c r="E20" s="37">
        <f>Januar!E$26</f>
        <v>0</v>
      </c>
    </row>
    <row r="21" spans="1:5" x14ac:dyDescent="0.35">
      <c r="A21" t="s">
        <v>62</v>
      </c>
      <c r="B21" s="37">
        <f>Februar!B$26</f>
        <v>91600</v>
      </c>
      <c r="C21" s="37">
        <f>Februar!C$26</f>
        <v>1500000</v>
      </c>
      <c r="D21" s="37">
        <f>Februar!D$26</f>
        <v>1433273.56256813</v>
      </c>
      <c r="E21" s="37">
        <f>Februar!E$26</f>
        <v>0</v>
      </c>
    </row>
    <row r="22" spans="1:5" x14ac:dyDescent="0.35">
      <c r="A22" t="s">
        <v>63</v>
      </c>
      <c r="B22" s="37">
        <f>März!B$26</f>
        <v>150000</v>
      </c>
      <c r="C22" s="37">
        <f>März!C$26</f>
        <v>0</v>
      </c>
      <c r="D22" s="37">
        <f>März!D$26</f>
        <v>2500000</v>
      </c>
      <c r="E22" s="37">
        <f>März!E$26</f>
        <v>0</v>
      </c>
    </row>
    <row r="23" spans="1:5" x14ac:dyDescent="0.35">
      <c r="A23" t="s">
        <v>64</v>
      </c>
      <c r="B23" s="37">
        <f>April!B$26</f>
        <v>107220</v>
      </c>
      <c r="C23" s="37">
        <f>April!C$26</f>
        <v>0</v>
      </c>
      <c r="D23" s="37">
        <f>April!D$26</f>
        <v>2347289.0372373499</v>
      </c>
      <c r="E23" s="37">
        <f>April!E$26</f>
        <v>0</v>
      </c>
    </row>
    <row r="24" spans="1:5" x14ac:dyDescent="0.35">
      <c r="A24" t="s">
        <v>65</v>
      </c>
      <c r="B24" s="37">
        <f>Mai!B$26</f>
        <v>340000</v>
      </c>
      <c r="C24" s="37">
        <f>Mai!C$26</f>
        <v>0</v>
      </c>
      <c r="D24" s="37">
        <f>Mai!D$26</f>
        <v>2375059.9938484998</v>
      </c>
      <c r="E24" s="37">
        <f>Mai!E$26</f>
        <v>0</v>
      </c>
    </row>
    <row r="25" spans="1:5" x14ac:dyDescent="0.35">
      <c r="A25" t="s">
        <v>66</v>
      </c>
      <c r="B25" s="37">
        <f>Juni!B$26</f>
        <v>124400</v>
      </c>
      <c r="C25" s="37">
        <f>Juni!C$26</f>
        <v>7500</v>
      </c>
      <c r="D25" s="37">
        <f>Juni!D$26</f>
        <v>23650616.530056801</v>
      </c>
      <c r="E25" s="37">
        <f>Juni!E$26</f>
        <v>0</v>
      </c>
    </row>
    <row r="26" spans="1:5" x14ac:dyDescent="0.35">
      <c r="A26" t="s">
        <v>67</v>
      </c>
      <c r="B26" s="37">
        <f>Juli!B$26</f>
        <v>158800</v>
      </c>
      <c r="C26" s="37">
        <f>Juli!C$26</f>
        <v>0</v>
      </c>
      <c r="D26" s="37">
        <f>Juli!D$26</f>
        <v>392527.05079553602</v>
      </c>
      <c r="E26" s="37">
        <f>Juli!E$26</f>
        <v>0</v>
      </c>
    </row>
    <row r="27" spans="1:5" x14ac:dyDescent="0.35">
      <c r="A27" t="s">
        <v>68</v>
      </c>
      <c r="B27" s="37">
        <f>August!B$26</f>
        <v>317800</v>
      </c>
      <c r="C27" s="37">
        <f>August!C$26</f>
        <v>0</v>
      </c>
      <c r="D27" s="37">
        <f>August!D$26</f>
        <v>141029.164884859</v>
      </c>
      <c r="E27" s="37">
        <f>August!E$26</f>
        <v>0</v>
      </c>
    </row>
    <row r="28" spans="1:5" x14ac:dyDescent="0.35">
      <c r="A28" t="s">
        <v>69</v>
      </c>
      <c r="B28" s="37">
        <f>September!B$26</f>
        <v>130940</v>
      </c>
      <c r="C28" s="37">
        <f>September!C$26</f>
        <v>0</v>
      </c>
      <c r="D28" s="37">
        <f>September!D$26</f>
        <v>0</v>
      </c>
      <c r="E28" s="37">
        <f>September!E$26</f>
        <v>0</v>
      </c>
    </row>
    <row r="29" spans="1:5" x14ac:dyDescent="0.35">
      <c r="A29" t="s">
        <v>70</v>
      </c>
      <c r="B29" s="37">
        <f>Oktober!B$26</f>
        <v>94180</v>
      </c>
      <c r="C29" s="37">
        <f>Oktober!C$26</f>
        <v>0</v>
      </c>
      <c r="D29" s="37">
        <f>Oktober!D$26</f>
        <v>0</v>
      </c>
      <c r="E29" s="37">
        <f>Oktober!E$26</f>
        <v>0</v>
      </c>
    </row>
    <row r="30" spans="1:5" x14ac:dyDescent="0.35">
      <c r="A30" t="s">
        <v>71</v>
      </c>
      <c r="B30" s="37">
        <f>November!B$26</f>
        <v>92000</v>
      </c>
      <c r="C30" s="37">
        <f>November!C$26</f>
        <v>0</v>
      </c>
      <c r="D30" s="37">
        <f>November!D$26</f>
        <v>0</v>
      </c>
      <c r="E30" s="37">
        <f>November!E$26</f>
        <v>0</v>
      </c>
    </row>
    <row r="31" spans="1:5" x14ac:dyDescent="0.35">
      <c r="A31" t="s">
        <v>72</v>
      </c>
      <c r="B31" s="37">
        <f>Dezember!B$26</f>
        <v>0</v>
      </c>
      <c r="C31" s="37">
        <f>Dezember!C$26</f>
        <v>0</v>
      </c>
      <c r="D31" s="37">
        <f>Dezember!D$26</f>
        <v>0</v>
      </c>
      <c r="E31" s="37">
        <f>Dezember!E$26</f>
        <v>0</v>
      </c>
    </row>
    <row r="32" spans="1:5" x14ac:dyDescent="0.35">
      <c r="B32" s="38"/>
      <c r="C32" s="38"/>
      <c r="D32" s="38"/>
      <c r="E32" s="38"/>
    </row>
    <row r="33" spans="1:5" x14ac:dyDescent="0.35">
      <c r="A33" t="s">
        <v>73</v>
      </c>
      <c r="B33" s="37" t="str">
        <f>Jahressumme!B$25</f>
        <v>KKB 1/2</v>
      </c>
      <c r="C33" s="37" t="str">
        <f>Jahressumme!C$25</f>
        <v>KKG</v>
      </c>
      <c r="D33" s="37" t="str">
        <f>Jahressumme!D$25</f>
        <v>KKL</v>
      </c>
      <c r="E33" s="37" t="str">
        <f>Jahressumme!E$25</f>
        <v>KKM</v>
      </c>
    </row>
    <row r="35" spans="1:5" x14ac:dyDescent="0.35">
      <c r="A35" s="36" t="s">
        <v>77</v>
      </c>
    </row>
    <row r="36" spans="1:5" x14ac:dyDescent="0.35">
      <c r="B36" t="s">
        <v>60</v>
      </c>
      <c r="C36" t="s">
        <v>7</v>
      </c>
      <c r="D36" t="s">
        <v>8</v>
      </c>
      <c r="E36" t="s">
        <v>9</v>
      </c>
    </row>
    <row r="37" spans="1:5" x14ac:dyDescent="0.35">
      <c r="A37" t="s">
        <v>61</v>
      </c>
      <c r="B37" s="37">
        <f>Januar!B$59</f>
        <v>0</v>
      </c>
      <c r="C37" s="37">
        <f>Januar!C$59</f>
        <v>0</v>
      </c>
      <c r="D37" s="37">
        <f>Januar!D$59</f>
        <v>37192.606290891898</v>
      </c>
      <c r="E37" s="37">
        <f>Januar!E$59</f>
        <v>3700</v>
      </c>
    </row>
    <row r="38" spans="1:5" x14ac:dyDescent="0.35">
      <c r="A38" t="s">
        <v>62</v>
      </c>
      <c r="B38" s="37">
        <f>Februar!B$59</f>
        <v>0</v>
      </c>
      <c r="C38" s="37">
        <f>Februar!C$59</f>
        <v>0</v>
      </c>
      <c r="D38" s="37">
        <f>Februar!D$59</f>
        <v>40048.739651322598</v>
      </c>
      <c r="E38" s="37">
        <f>Februar!E$59</f>
        <v>0</v>
      </c>
    </row>
    <row r="39" spans="1:5" x14ac:dyDescent="0.35">
      <c r="A39" t="s">
        <v>63</v>
      </c>
      <c r="B39" s="37">
        <f>März!B$59</f>
        <v>0</v>
      </c>
      <c r="C39" s="37">
        <f>März!C$59</f>
        <v>0</v>
      </c>
      <c r="D39" s="37">
        <f>März!D$59</f>
        <v>110000</v>
      </c>
      <c r="E39" s="37">
        <f>März!E$59</f>
        <v>27</v>
      </c>
    </row>
    <row r="40" spans="1:5" x14ac:dyDescent="0.35">
      <c r="A40" t="s">
        <v>64</v>
      </c>
      <c r="B40" s="37">
        <f>April!B$59</f>
        <v>0</v>
      </c>
      <c r="C40" s="37">
        <f>April!C$59</f>
        <v>0</v>
      </c>
      <c r="D40" s="37">
        <f>April!D$59</f>
        <v>103997.020625939</v>
      </c>
      <c r="E40" s="37">
        <f>April!E$59</f>
        <v>1127</v>
      </c>
    </row>
    <row r="41" spans="1:5" x14ac:dyDescent="0.35">
      <c r="A41" t="s">
        <v>65</v>
      </c>
      <c r="B41" s="37">
        <f>Mai!B$59</f>
        <v>3200</v>
      </c>
      <c r="C41" s="37">
        <f>Mai!C$59</f>
        <v>4900</v>
      </c>
      <c r="D41" s="37">
        <f>Mai!D$59</f>
        <v>97257.332964637593</v>
      </c>
      <c r="E41" s="37">
        <f>Mai!E$59</f>
        <v>2200</v>
      </c>
    </row>
    <row r="42" spans="1:5" x14ac:dyDescent="0.35">
      <c r="A42" t="s">
        <v>66</v>
      </c>
      <c r="B42" s="37">
        <f>Juni!B$59</f>
        <v>0</v>
      </c>
      <c r="C42" s="37">
        <f>Juni!C$59</f>
        <v>0</v>
      </c>
      <c r="D42" s="37">
        <f>Juni!D$59</f>
        <v>169354.96793619968</v>
      </c>
      <c r="E42" s="37">
        <f>Juni!E$59</f>
        <v>6882.75</v>
      </c>
    </row>
    <row r="43" spans="1:5" x14ac:dyDescent="0.35">
      <c r="A43" t="s">
        <v>67</v>
      </c>
      <c r="B43" s="37">
        <f>Juli!B$59</f>
        <v>0</v>
      </c>
      <c r="C43" s="37">
        <f>Juli!C$59</f>
        <v>0</v>
      </c>
      <c r="D43" s="37">
        <f>Juli!D$59</f>
        <v>58842.956804281297</v>
      </c>
      <c r="E43" s="37">
        <f>Juli!E$59</f>
        <v>19141.52</v>
      </c>
    </row>
    <row r="44" spans="1:5" x14ac:dyDescent="0.35">
      <c r="A44" t="s">
        <v>68</v>
      </c>
      <c r="B44" s="37">
        <f>August!B$59</f>
        <v>0</v>
      </c>
      <c r="C44" s="37">
        <f>August!C$59</f>
        <v>0</v>
      </c>
      <c r="D44" s="37">
        <f>August!D$59</f>
        <v>0</v>
      </c>
      <c r="E44" s="37">
        <f>August!E$59</f>
        <v>5600</v>
      </c>
    </row>
    <row r="45" spans="1:5" x14ac:dyDescent="0.35">
      <c r="A45" t="s">
        <v>69</v>
      </c>
      <c r="B45" s="37">
        <f>September!B$59</f>
        <v>0</v>
      </c>
      <c r="C45" s="37">
        <f>September!C$59</f>
        <v>1600</v>
      </c>
      <c r="D45" s="37">
        <f>September!D$59</f>
        <v>0</v>
      </c>
      <c r="E45" s="37">
        <f>September!E$59</f>
        <v>56708.520000000004</v>
      </c>
    </row>
    <row r="46" spans="1:5" x14ac:dyDescent="0.35">
      <c r="A46" t="s">
        <v>70</v>
      </c>
      <c r="B46" s="37">
        <f>Oktober!B$59</f>
        <v>0</v>
      </c>
      <c r="C46" s="37">
        <f>Oktober!C$59</f>
        <v>0</v>
      </c>
      <c r="D46" s="37">
        <f>Oktober!D$59</f>
        <v>0</v>
      </c>
      <c r="E46" s="37">
        <f>Oktober!E$59</f>
        <v>0</v>
      </c>
    </row>
    <row r="47" spans="1:5" x14ac:dyDescent="0.35">
      <c r="A47" t="s">
        <v>71</v>
      </c>
      <c r="B47" s="37">
        <f>November!B$59</f>
        <v>0</v>
      </c>
      <c r="C47" s="37">
        <f>November!C$59</f>
        <v>0</v>
      </c>
      <c r="D47" s="37">
        <f>November!D$59</f>
        <v>51386.085317460296</v>
      </c>
      <c r="E47" s="37">
        <f>November!E$59</f>
        <v>12771.984</v>
      </c>
    </row>
    <row r="48" spans="1:5" x14ac:dyDescent="0.35">
      <c r="A48" t="s">
        <v>72</v>
      </c>
      <c r="B48" s="37">
        <f>Dezember!B$59</f>
        <v>0</v>
      </c>
      <c r="C48" s="37">
        <f>Dezember!C$59</f>
        <v>0</v>
      </c>
      <c r="D48" s="37">
        <f>Dezember!D$59</f>
        <v>0</v>
      </c>
      <c r="E48" s="37">
        <f>Dezember!E$59</f>
        <v>0</v>
      </c>
    </row>
    <row r="49" spans="1:5" x14ac:dyDescent="0.35">
      <c r="B49" s="38"/>
      <c r="C49" s="38"/>
      <c r="D49" s="38"/>
      <c r="E49" s="38"/>
    </row>
    <row r="50" spans="1:5" x14ac:dyDescent="0.35">
      <c r="A50" t="s">
        <v>73</v>
      </c>
      <c r="B50" s="37">
        <f>Jahressumme!B$58</f>
        <v>0</v>
      </c>
      <c r="C50" s="37">
        <f>Jahressumme!C$58</f>
        <v>0</v>
      </c>
      <c r="D50" s="37">
        <f>Jahressumme!D$58</f>
        <v>0</v>
      </c>
      <c r="E50" s="37">
        <f>Jahressumme!E$58</f>
        <v>0</v>
      </c>
    </row>
  </sheetData>
  <mergeCells count="2">
    <mergeCell ref="B1:E1"/>
    <mergeCell ref="F1:I1"/>
  </mergeCells>
  <pageMargins left="0.7" right="0.7" top="0.78740157499999996" bottom="0.78740157499999996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"/>
  <sheetViews>
    <sheetView showGridLines="0" showRowColHeaders="0" zoomScaleNormal="100" workbookViewId="0">
      <selection activeCell="O20" sqref="O20"/>
    </sheetView>
  </sheetViews>
  <sheetFormatPr baseColWidth="10" defaultRowHeight="14.5" x14ac:dyDescent="0.35"/>
  <sheetData/>
  <pageMargins left="0.7" right="0.7" top="0.78740157499999996" bottom="0.78740157499999996" header="0.3" footer="0.3"/>
  <pageSetup paperSize="9" scale="88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showGridLines="0" showRowColHeaders="0" zoomScaleNormal="100" workbookViewId="0">
      <selection activeCell="O26" sqref="O26"/>
    </sheetView>
  </sheetViews>
  <sheetFormatPr baseColWidth="10" defaultRowHeight="14.5" x14ac:dyDescent="0.35"/>
  <sheetData/>
  <pageMargins left="0.7" right="0.7" top="0.78740157499999996" bottom="0.78740157499999996" header="0.3" footer="0.3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showGridLines="0" showRowColHeaders="0" tabSelected="1" workbookViewId="0">
      <selection activeCell="E34" sqref="E34"/>
    </sheetView>
  </sheetViews>
  <sheetFormatPr baseColWidth="10" defaultRowHeight="14.5" x14ac:dyDescent="0.35"/>
  <sheetData/>
  <pageMargins left="0.7" right="0.7" top="0.78740157499999996" bottom="0.78740157499999996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68"/>
  <sheetViews>
    <sheetView showZeros="0" topLeftCell="A37" workbookViewId="0">
      <selection activeCell="H57" sqref="H57"/>
    </sheetView>
  </sheetViews>
  <sheetFormatPr baseColWidth="10" defaultRowHeight="14.5" x14ac:dyDescent="0.35"/>
  <cols>
    <col min="1" max="1" width="22.7265625" customWidth="1"/>
    <col min="2" max="5" width="16.7265625" customWidth="1"/>
  </cols>
  <sheetData>
    <row r="1" spans="1:5" ht="18.5" x14ac:dyDescent="0.45">
      <c r="A1" s="348" t="s">
        <v>0</v>
      </c>
      <c r="B1" s="349"/>
      <c r="C1" s="349"/>
      <c r="D1" s="349"/>
      <c r="E1" s="349"/>
    </row>
    <row r="2" spans="1:5" ht="18.5" x14ac:dyDescent="0.45">
      <c r="A2" s="348" t="s">
        <v>1</v>
      </c>
      <c r="B2" s="353"/>
      <c r="C2" s="353"/>
      <c r="D2" s="353"/>
      <c r="E2" s="353"/>
    </row>
    <row r="3" spans="1:5" x14ac:dyDescent="0.35">
      <c r="A3" s="103" t="s">
        <v>2</v>
      </c>
      <c r="B3" s="354" t="s">
        <v>84</v>
      </c>
      <c r="C3" s="355"/>
      <c r="D3" s="355"/>
      <c r="E3" s="355"/>
    </row>
    <row r="5" spans="1:5" x14ac:dyDescent="0.35">
      <c r="A5" s="97" t="s">
        <v>3</v>
      </c>
      <c r="B5" s="350" t="s">
        <v>4</v>
      </c>
      <c r="C5" s="351"/>
      <c r="D5" s="351"/>
      <c r="E5" s="352"/>
    </row>
    <row r="6" spans="1:5" x14ac:dyDescent="0.35">
      <c r="A6" s="87" t="s">
        <v>5</v>
      </c>
      <c r="B6" s="85" t="s">
        <v>6</v>
      </c>
      <c r="C6" s="85" t="s">
        <v>7</v>
      </c>
      <c r="D6" s="85" t="s">
        <v>8</v>
      </c>
      <c r="E6" s="86" t="s">
        <v>93</v>
      </c>
    </row>
    <row r="7" spans="1:5" x14ac:dyDescent="0.35">
      <c r="A7" s="80" t="s">
        <v>10</v>
      </c>
      <c r="B7" s="98">
        <v>0</v>
      </c>
      <c r="C7" s="99"/>
      <c r="D7" s="99"/>
      <c r="E7" s="100">
        <v>0</v>
      </c>
    </row>
    <row r="8" spans="1:5" x14ac:dyDescent="0.35">
      <c r="A8" s="82" t="s">
        <v>11</v>
      </c>
      <c r="B8" s="88">
        <v>0</v>
      </c>
      <c r="C8" s="89"/>
      <c r="D8" s="89"/>
      <c r="E8" s="90">
        <v>0</v>
      </c>
    </row>
    <row r="9" spans="1:5" x14ac:dyDescent="0.35">
      <c r="A9" s="81" t="s">
        <v>12</v>
      </c>
      <c r="B9" s="91">
        <v>9931505267.6000004</v>
      </c>
      <c r="C9" s="92"/>
      <c r="D9" s="92"/>
      <c r="E9" s="93">
        <v>0</v>
      </c>
    </row>
    <row r="10" spans="1:5" x14ac:dyDescent="0.35">
      <c r="A10" s="82" t="s">
        <v>13</v>
      </c>
      <c r="B10" s="88">
        <v>0</v>
      </c>
      <c r="C10" s="89"/>
      <c r="D10" s="89"/>
      <c r="E10" s="90">
        <v>0</v>
      </c>
    </row>
    <row r="11" spans="1:5" x14ac:dyDescent="0.35">
      <c r="A11" s="81" t="s">
        <v>14</v>
      </c>
      <c r="B11" s="91">
        <v>17180860524.400002</v>
      </c>
      <c r="C11" s="92"/>
      <c r="D11" s="92"/>
      <c r="E11" s="93">
        <v>0</v>
      </c>
    </row>
    <row r="12" spans="1:5" x14ac:dyDescent="0.35">
      <c r="A12" s="82" t="s">
        <v>15</v>
      </c>
      <c r="B12" s="88">
        <v>0</v>
      </c>
      <c r="C12" s="89"/>
      <c r="D12" s="89"/>
      <c r="E12" s="90">
        <v>0</v>
      </c>
    </row>
    <row r="13" spans="1:5" x14ac:dyDescent="0.35">
      <c r="A13" s="81" t="s">
        <v>16</v>
      </c>
      <c r="B13" s="91">
        <v>0</v>
      </c>
      <c r="C13" s="92"/>
      <c r="D13" s="92"/>
      <c r="E13" s="93">
        <v>0</v>
      </c>
    </row>
    <row r="14" spans="1:5" x14ac:dyDescent="0.35">
      <c r="A14" s="82" t="s">
        <v>17</v>
      </c>
      <c r="B14" s="88">
        <v>87799730547</v>
      </c>
      <c r="C14" s="89"/>
      <c r="D14" s="89"/>
      <c r="E14" s="90">
        <v>0</v>
      </c>
    </row>
    <row r="15" spans="1:5" x14ac:dyDescent="0.35">
      <c r="A15" s="81" t="s">
        <v>18</v>
      </c>
      <c r="B15" s="91">
        <v>0</v>
      </c>
      <c r="C15" s="92"/>
      <c r="D15" s="92"/>
      <c r="E15" s="93">
        <v>0</v>
      </c>
    </row>
    <row r="16" spans="1:5" x14ac:dyDescent="0.35">
      <c r="A16" s="82" t="s">
        <v>19</v>
      </c>
      <c r="B16" s="88">
        <v>120285972706.89999</v>
      </c>
      <c r="C16" s="89"/>
      <c r="D16" s="89">
        <v>1104213240</v>
      </c>
      <c r="E16" s="90">
        <v>0</v>
      </c>
    </row>
    <row r="17" spans="1:5" x14ac:dyDescent="0.35">
      <c r="A17" s="81" t="s">
        <v>20</v>
      </c>
      <c r="B17" s="91">
        <v>0</v>
      </c>
      <c r="C17" s="92"/>
      <c r="D17" s="92"/>
      <c r="E17" s="93">
        <v>0</v>
      </c>
    </row>
    <row r="18" spans="1:5" x14ac:dyDescent="0.35">
      <c r="A18" s="82" t="s">
        <v>21</v>
      </c>
      <c r="B18" s="88">
        <v>0</v>
      </c>
      <c r="C18" s="89"/>
      <c r="D18" s="89"/>
      <c r="E18" s="90">
        <v>0</v>
      </c>
    </row>
    <row r="19" spans="1:5" x14ac:dyDescent="0.35">
      <c r="A19" s="81" t="s">
        <v>22</v>
      </c>
      <c r="B19" s="91">
        <v>0</v>
      </c>
      <c r="C19" s="92"/>
      <c r="D19" s="92"/>
      <c r="E19" s="93">
        <v>0</v>
      </c>
    </row>
    <row r="20" spans="1:5" ht="15" thickBot="1" x14ac:dyDescent="0.4">
      <c r="A20" s="82" t="s">
        <v>23</v>
      </c>
      <c r="B20" s="88"/>
      <c r="C20" s="89"/>
      <c r="D20" s="89"/>
      <c r="E20" s="89">
        <v>0</v>
      </c>
    </row>
    <row r="21" spans="1:5" ht="15" thickTop="1" x14ac:dyDescent="0.35">
      <c r="A21" s="84" t="s">
        <v>24</v>
      </c>
      <c r="B21" s="94">
        <v>235198069045.89999</v>
      </c>
      <c r="C21" s="113">
        <v>250000000000</v>
      </c>
      <c r="D21" s="95">
        <v>1104213240</v>
      </c>
      <c r="E21" s="96">
        <v>0</v>
      </c>
    </row>
    <row r="22" spans="1:5" x14ac:dyDescent="0.35">
      <c r="A22" s="83" t="s">
        <v>25</v>
      </c>
      <c r="B22" s="108">
        <v>273903348934.47058</v>
      </c>
      <c r="C22" s="114">
        <v>255672268907.56302</v>
      </c>
      <c r="D22" s="109">
        <v>1051631657.1428572</v>
      </c>
      <c r="E22" s="110">
        <v>0</v>
      </c>
    </row>
    <row r="23" spans="1:5" x14ac:dyDescent="0.35">
      <c r="A23" s="101"/>
      <c r="B23" s="102"/>
      <c r="C23" s="102"/>
      <c r="D23" s="102"/>
      <c r="E23" s="102"/>
    </row>
    <row r="24" spans="1:5" x14ac:dyDescent="0.35">
      <c r="A24" s="97" t="s">
        <v>26</v>
      </c>
      <c r="B24" s="350" t="s">
        <v>4</v>
      </c>
      <c r="C24" s="351"/>
      <c r="D24" s="351"/>
      <c r="E24" s="352"/>
    </row>
    <row r="25" spans="1:5" x14ac:dyDescent="0.35">
      <c r="A25" s="87" t="s">
        <v>5</v>
      </c>
      <c r="B25" s="85" t="s">
        <v>6</v>
      </c>
      <c r="C25" s="85" t="s">
        <v>7</v>
      </c>
      <c r="D25" s="85" t="s">
        <v>8</v>
      </c>
      <c r="E25" s="86" t="s">
        <v>9</v>
      </c>
    </row>
    <row r="26" spans="1:5" x14ac:dyDescent="0.35">
      <c r="A26" s="80" t="s">
        <v>27</v>
      </c>
      <c r="B26" s="98">
        <v>80640</v>
      </c>
      <c r="C26" s="99"/>
      <c r="D26" s="112">
        <v>1224792.9782297499</v>
      </c>
      <c r="E26" s="100">
        <v>0</v>
      </c>
    </row>
    <row r="27" spans="1:5" x14ac:dyDescent="0.35">
      <c r="A27" s="104" t="s">
        <v>28</v>
      </c>
      <c r="B27" s="105">
        <v>579400</v>
      </c>
      <c r="C27" s="106"/>
      <c r="D27" s="106"/>
      <c r="E27" s="107">
        <v>0</v>
      </c>
    </row>
    <row r="28" spans="1:5" x14ac:dyDescent="0.35">
      <c r="A28" s="101"/>
      <c r="B28" s="102"/>
      <c r="C28" s="102"/>
      <c r="D28" s="102"/>
      <c r="E28" s="102"/>
    </row>
    <row r="29" spans="1:5" x14ac:dyDescent="0.35">
      <c r="A29" s="97" t="s">
        <v>29</v>
      </c>
      <c r="B29" s="350" t="s">
        <v>4</v>
      </c>
      <c r="C29" s="351"/>
      <c r="D29" s="351"/>
      <c r="E29" s="352"/>
    </row>
    <row r="30" spans="1:5" x14ac:dyDescent="0.35">
      <c r="A30" s="87" t="s">
        <v>5</v>
      </c>
      <c r="B30" s="85" t="s">
        <v>6</v>
      </c>
      <c r="C30" s="85" t="s">
        <v>7</v>
      </c>
      <c r="D30" s="85" t="s">
        <v>8</v>
      </c>
      <c r="E30" s="86" t="s">
        <v>9</v>
      </c>
    </row>
    <row r="31" spans="1:5" x14ac:dyDescent="0.35">
      <c r="A31" s="80" t="s">
        <v>30</v>
      </c>
      <c r="B31" s="98"/>
      <c r="C31" s="99"/>
      <c r="D31" s="99"/>
      <c r="E31" s="100"/>
    </row>
    <row r="32" spans="1:5" x14ac:dyDescent="0.35">
      <c r="A32" s="82" t="s">
        <v>31</v>
      </c>
      <c r="B32" s="88"/>
      <c r="C32" s="89"/>
      <c r="D32" s="89"/>
      <c r="E32" s="90">
        <v>0</v>
      </c>
    </row>
    <row r="33" spans="1:5" x14ac:dyDescent="0.35">
      <c r="A33" s="81" t="s">
        <v>32</v>
      </c>
      <c r="B33" s="91"/>
      <c r="C33" s="92"/>
      <c r="D33" s="92"/>
      <c r="E33" s="93">
        <v>0</v>
      </c>
    </row>
    <row r="34" spans="1:5" x14ac:dyDescent="0.35">
      <c r="A34" s="82" t="s">
        <v>33</v>
      </c>
      <c r="B34" s="88"/>
      <c r="C34" s="89"/>
      <c r="D34" s="89"/>
      <c r="E34" s="90">
        <v>0</v>
      </c>
    </row>
    <row r="35" spans="1:5" x14ac:dyDescent="0.35">
      <c r="A35" s="81" t="s">
        <v>34</v>
      </c>
      <c r="B35" s="91"/>
      <c r="C35" s="92"/>
      <c r="D35" s="92"/>
      <c r="E35" s="93">
        <v>0</v>
      </c>
    </row>
    <row r="36" spans="1:5" x14ac:dyDescent="0.35">
      <c r="A36" s="82" t="s">
        <v>35</v>
      </c>
      <c r="B36" s="88"/>
      <c r="C36" s="89"/>
      <c r="D36" s="89"/>
      <c r="E36" s="90">
        <v>0</v>
      </c>
    </row>
    <row r="37" spans="1:5" x14ac:dyDescent="0.35">
      <c r="A37" s="81" t="s">
        <v>36</v>
      </c>
      <c r="B37" s="91">
        <v>0</v>
      </c>
      <c r="C37" s="92"/>
      <c r="D37" s="92"/>
      <c r="E37" s="93">
        <v>0</v>
      </c>
    </row>
    <row r="38" spans="1:5" x14ac:dyDescent="0.35">
      <c r="A38" s="82" t="s">
        <v>37</v>
      </c>
      <c r="B38" s="88"/>
      <c r="C38" s="89"/>
      <c r="D38" s="89"/>
      <c r="E38" s="90">
        <v>0</v>
      </c>
    </row>
    <row r="39" spans="1:5" x14ac:dyDescent="0.35">
      <c r="A39" s="81" t="s">
        <v>38</v>
      </c>
      <c r="B39" s="91"/>
      <c r="C39" s="92"/>
      <c r="D39" s="92"/>
      <c r="E39" s="93">
        <v>0</v>
      </c>
    </row>
    <row r="40" spans="1:5" x14ac:dyDescent="0.35">
      <c r="A40" s="82" t="s">
        <v>39</v>
      </c>
      <c r="B40" s="88"/>
      <c r="C40" s="89"/>
      <c r="D40" s="89"/>
      <c r="E40" s="90">
        <v>0</v>
      </c>
    </row>
    <row r="41" spans="1:5" x14ac:dyDescent="0.35">
      <c r="A41" s="81" t="s">
        <v>40</v>
      </c>
      <c r="B41" s="91">
        <v>0</v>
      </c>
      <c r="C41" s="92"/>
      <c r="D41" s="92"/>
      <c r="E41" s="93">
        <v>0</v>
      </c>
    </row>
    <row r="42" spans="1:5" x14ac:dyDescent="0.35">
      <c r="A42" s="82" t="s">
        <v>41</v>
      </c>
      <c r="B42" s="88">
        <v>0</v>
      </c>
      <c r="C42" s="89"/>
      <c r="D42" s="89"/>
      <c r="E42" s="90">
        <v>0</v>
      </c>
    </row>
    <row r="43" spans="1:5" x14ac:dyDescent="0.35">
      <c r="A43" s="81" t="s">
        <v>42</v>
      </c>
      <c r="B43" s="91">
        <v>0</v>
      </c>
      <c r="C43" s="92"/>
      <c r="D43" s="92"/>
      <c r="E43" s="93">
        <v>0</v>
      </c>
    </row>
    <row r="44" spans="1:5" x14ac:dyDescent="0.35">
      <c r="A44" s="82" t="s">
        <v>43</v>
      </c>
      <c r="B44" s="88">
        <v>0</v>
      </c>
      <c r="C44" s="89"/>
      <c r="D44" s="89"/>
      <c r="E44" s="90">
        <v>0</v>
      </c>
    </row>
    <row r="45" spans="1:5" x14ac:dyDescent="0.35">
      <c r="A45" s="81" t="s">
        <v>44</v>
      </c>
      <c r="B45" s="91"/>
      <c r="C45" s="92"/>
      <c r="D45" s="92"/>
      <c r="E45" s="93">
        <v>0</v>
      </c>
    </row>
    <row r="46" spans="1:5" x14ac:dyDescent="0.35">
      <c r="A46" s="82" t="s">
        <v>45</v>
      </c>
      <c r="B46" s="88"/>
      <c r="C46" s="89"/>
      <c r="D46" s="89"/>
      <c r="E46" s="90">
        <v>0</v>
      </c>
    </row>
    <row r="47" spans="1:5" x14ac:dyDescent="0.35">
      <c r="A47" s="81" t="s">
        <v>46</v>
      </c>
      <c r="B47" s="91"/>
      <c r="C47" s="92"/>
      <c r="D47" s="92"/>
      <c r="E47" s="93">
        <v>0</v>
      </c>
    </row>
    <row r="48" spans="1:5" x14ac:dyDescent="0.35">
      <c r="A48" s="82" t="s">
        <v>47</v>
      </c>
      <c r="B48" s="88">
        <v>0</v>
      </c>
      <c r="C48" s="89"/>
      <c r="D48" s="89"/>
      <c r="E48" s="90"/>
    </row>
    <row r="49" spans="1:5" x14ac:dyDescent="0.35">
      <c r="A49" s="81" t="s">
        <v>48</v>
      </c>
      <c r="B49" s="91"/>
      <c r="C49" s="92"/>
      <c r="D49" s="111"/>
      <c r="E49" s="93"/>
    </row>
    <row r="50" spans="1:5" x14ac:dyDescent="0.35">
      <c r="A50" s="82" t="s">
        <v>49</v>
      </c>
      <c r="B50" s="88"/>
      <c r="C50" s="89"/>
      <c r="D50" s="89">
        <v>37192.606290891898</v>
      </c>
      <c r="E50" s="90">
        <v>0</v>
      </c>
    </row>
    <row r="51" spans="1:5" x14ac:dyDescent="0.35">
      <c r="A51" s="81" t="s">
        <v>50</v>
      </c>
      <c r="B51" s="91">
        <v>0</v>
      </c>
      <c r="C51" s="92"/>
      <c r="D51" s="92"/>
      <c r="E51" s="93">
        <v>0</v>
      </c>
    </row>
    <row r="52" spans="1:5" x14ac:dyDescent="0.35">
      <c r="A52" s="82" t="s">
        <v>51</v>
      </c>
      <c r="B52" s="88"/>
      <c r="C52" s="89"/>
      <c r="D52" s="89"/>
      <c r="E52" s="90"/>
    </row>
    <row r="53" spans="1:5" x14ac:dyDescent="0.35">
      <c r="A53" s="81" t="s">
        <v>52</v>
      </c>
      <c r="B53" s="91">
        <v>0</v>
      </c>
      <c r="C53" s="92"/>
      <c r="D53" s="92"/>
      <c r="E53" s="93">
        <v>3700</v>
      </c>
    </row>
    <row r="54" spans="1:5" x14ac:dyDescent="0.35">
      <c r="A54" s="82" t="s">
        <v>53</v>
      </c>
      <c r="B54" s="88">
        <v>0</v>
      </c>
      <c r="C54" s="89"/>
      <c r="D54" s="89"/>
      <c r="E54" s="90">
        <v>0</v>
      </c>
    </row>
    <row r="55" spans="1:5" x14ac:dyDescent="0.35">
      <c r="A55" s="81" t="s">
        <v>54</v>
      </c>
      <c r="B55" s="91"/>
      <c r="C55" s="92"/>
      <c r="D55" s="92"/>
      <c r="E55" s="93"/>
    </row>
    <row r="56" spans="1:5" x14ac:dyDescent="0.35">
      <c r="A56" s="82" t="s">
        <v>55</v>
      </c>
      <c r="B56" s="88"/>
      <c r="C56" s="89"/>
      <c r="D56" s="89"/>
      <c r="E56" s="90">
        <v>0</v>
      </c>
    </row>
    <row r="57" spans="1:5" x14ac:dyDescent="0.35">
      <c r="A57" s="81" t="s">
        <v>56</v>
      </c>
      <c r="B57" s="91"/>
      <c r="C57" s="92"/>
      <c r="D57" s="92"/>
      <c r="E57" s="93">
        <v>0</v>
      </c>
    </row>
    <row r="58" spans="1:5" ht="15" thickBot="1" x14ac:dyDescent="0.4">
      <c r="A58" s="82" t="s">
        <v>57</v>
      </c>
      <c r="B58" s="88"/>
      <c r="C58" s="89"/>
      <c r="D58" s="89"/>
      <c r="E58" s="90"/>
    </row>
    <row r="59" spans="1:5" ht="15" thickTop="1" x14ac:dyDescent="0.35">
      <c r="A59" s="84" t="s">
        <v>58</v>
      </c>
      <c r="B59" s="94">
        <v>0</v>
      </c>
      <c r="C59" s="95">
        <v>0</v>
      </c>
      <c r="D59" s="95">
        <v>37192.606290891898</v>
      </c>
      <c r="E59" s="96">
        <v>3700</v>
      </c>
    </row>
    <row r="61" spans="1:5" ht="14.5" customHeight="1" x14ac:dyDescent="0.35">
      <c r="A61" s="347"/>
      <c r="B61" s="347"/>
      <c r="C61" s="347"/>
      <c r="D61" s="347"/>
      <c r="E61" s="347"/>
    </row>
    <row r="62" spans="1:5" x14ac:dyDescent="0.35">
      <c r="A62" s="46" t="s">
        <v>5</v>
      </c>
      <c r="B62" s="44" t="s">
        <v>6</v>
      </c>
      <c r="C62" s="44" t="s">
        <v>7</v>
      </c>
      <c r="D62" s="44" t="s">
        <v>8</v>
      </c>
      <c r="E62" s="45" t="s">
        <v>9</v>
      </c>
    </row>
    <row r="63" spans="1:5" x14ac:dyDescent="0.35">
      <c r="A63" s="39" t="s">
        <v>80</v>
      </c>
      <c r="B63" s="57"/>
      <c r="C63" s="58">
        <v>21000000000</v>
      </c>
      <c r="D63" s="58">
        <v>42000000000</v>
      </c>
      <c r="E63" s="59"/>
    </row>
    <row r="64" spans="1:5" x14ac:dyDescent="0.35">
      <c r="A64" s="41" t="s">
        <v>81</v>
      </c>
      <c r="B64" s="47"/>
      <c r="C64" s="48">
        <v>10000000000</v>
      </c>
      <c r="D64" s="48">
        <v>49000000000</v>
      </c>
      <c r="E64" s="49"/>
    </row>
    <row r="65" spans="1:5" ht="16.5" x14ac:dyDescent="0.45">
      <c r="A65" s="74" t="s">
        <v>82</v>
      </c>
      <c r="B65" s="75"/>
      <c r="C65" s="76">
        <v>1600000000</v>
      </c>
      <c r="D65" s="76"/>
      <c r="E65" s="77"/>
    </row>
    <row r="66" spans="1:5" x14ac:dyDescent="0.35">
      <c r="A66" s="60"/>
      <c r="B66" s="78"/>
      <c r="C66" s="78"/>
      <c r="D66" s="78"/>
      <c r="E66" s="78"/>
    </row>
    <row r="67" spans="1:5" ht="30" customHeight="1" x14ac:dyDescent="0.35">
      <c r="A67" s="347" t="s">
        <v>59</v>
      </c>
      <c r="B67" s="347"/>
      <c r="C67" s="347"/>
      <c r="D67" s="347"/>
      <c r="E67" s="347"/>
    </row>
    <row r="68" spans="1:5" x14ac:dyDescent="0.35">
      <c r="A68" s="136"/>
    </row>
  </sheetData>
  <mergeCells count="8">
    <mergeCell ref="A67:E67"/>
    <mergeCell ref="A61:E61"/>
    <mergeCell ref="A1:E1"/>
    <mergeCell ref="B5:E5"/>
    <mergeCell ref="B24:E24"/>
    <mergeCell ref="A2:E2"/>
    <mergeCell ref="B29:E29"/>
    <mergeCell ref="B3:E3"/>
  </mergeCells>
  <pageMargins left="0.70866141732283472" right="0.70866141732283472" top="0.78740157480314965" bottom="0.78740157480314965" header="0.31496062992125984" footer="0.31496062992125984"/>
  <pageSetup paperSize="9" scale="7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68"/>
  <sheetViews>
    <sheetView showZeros="0" topLeftCell="A52" workbookViewId="0">
      <selection activeCell="G68" sqref="G68"/>
    </sheetView>
  </sheetViews>
  <sheetFormatPr baseColWidth="10" defaultRowHeight="14.5" x14ac:dyDescent="0.35"/>
  <cols>
    <col min="1" max="1" width="22.7265625" customWidth="1"/>
    <col min="2" max="5" width="16.7265625" customWidth="1"/>
  </cols>
  <sheetData>
    <row r="1" spans="1:5" ht="18.5" x14ac:dyDescent="0.45">
      <c r="A1" s="348" t="s">
        <v>0</v>
      </c>
      <c r="B1" s="349"/>
      <c r="C1" s="349"/>
      <c r="D1" s="349"/>
      <c r="E1" s="349"/>
    </row>
    <row r="2" spans="1:5" ht="18.5" x14ac:dyDescent="0.45">
      <c r="A2" s="348" t="s">
        <v>1</v>
      </c>
      <c r="B2" s="353"/>
      <c r="C2" s="353"/>
      <c r="D2" s="353"/>
      <c r="E2" s="353"/>
    </row>
    <row r="3" spans="1:5" x14ac:dyDescent="0.35">
      <c r="A3" s="138" t="s">
        <v>2</v>
      </c>
      <c r="B3" s="354" t="s">
        <v>85</v>
      </c>
      <c r="C3" s="356"/>
      <c r="D3" s="356"/>
      <c r="E3" s="356"/>
    </row>
    <row r="4" spans="1:5" x14ac:dyDescent="0.35">
      <c r="A4" s="79"/>
      <c r="B4" s="79"/>
      <c r="C4" s="79"/>
      <c r="D4" s="79"/>
      <c r="E4" s="79"/>
    </row>
    <row r="5" spans="1:5" x14ac:dyDescent="0.35">
      <c r="A5" s="132" t="s">
        <v>3</v>
      </c>
      <c r="B5" s="357" t="s">
        <v>4</v>
      </c>
      <c r="C5" s="350"/>
      <c r="D5" s="350"/>
      <c r="E5" s="358"/>
    </row>
    <row r="6" spans="1:5" x14ac:dyDescent="0.35">
      <c r="A6" s="122" t="s">
        <v>5</v>
      </c>
      <c r="B6" s="120" t="s">
        <v>6</v>
      </c>
      <c r="C6" s="120" t="s">
        <v>7</v>
      </c>
      <c r="D6" s="120" t="s">
        <v>8</v>
      </c>
      <c r="E6" s="121" t="s">
        <v>9</v>
      </c>
    </row>
    <row r="7" spans="1:5" x14ac:dyDescent="0.35">
      <c r="A7" s="115" t="s">
        <v>10</v>
      </c>
      <c r="B7" s="133">
        <v>0</v>
      </c>
      <c r="C7" s="134"/>
      <c r="D7" s="134"/>
      <c r="E7" s="135"/>
    </row>
    <row r="8" spans="1:5" x14ac:dyDescent="0.35">
      <c r="A8" s="117" t="s">
        <v>11</v>
      </c>
      <c r="B8" s="123">
        <v>0</v>
      </c>
      <c r="C8" s="124"/>
      <c r="D8" s="124"/>
      <c r="E8" s="125"/>
    </row>
    <row r="9" spans="1:5" x14ac:dyDescent="0.35">
      <c r="A9" s="116" t="s">
        <v>12</v>
      </c>
      <c r="B9" s="126">
        <v>9017074648.8999996</v>
      </c>
      <c r="C9" s="127"/>
      <c r="D9" s="127"/>
      <c r="E9" s="128"/>
    </row>
    <row r="10" spans="1:5" x14ac:dyDescent="0.35">
      <c r="A10" s="117" t="s">
        <v>13</v>
      </c>
      <c r="B10" s="123">
        <v>0</v>
      </c>
      <c r="C10" s="124"/>
      <c r="D10" s="124"/>
      <c r="E10" s="125"/>
    </row>
    <row r="11" spans="1:5" x14ac:dyDescent="0.35">
      <c r="A11" s="116" t="s">
        <v>14</v>
      </c>
      <c r="B11" s="126">
        <v>16063582603.799999</v>
      </c>
      <c r="C11" s="127"/>
      <c r="D11" s="127"/>
      <c r="E11" s="128"/>
    </row>
    <row r="12" spans="1:5" x14ac:dyDescent="0.35">
      <c r="A12" s="117" t="s">
        <v>15</v>
      </c>
      <c r="B12" s="123">
        <v>0</v>
      </c>
      <c r="C12" s="124"/>
      <c r="D12" s="124"/>
      <c r="E12" s="125"/>
    </row>
    <row r="13" spans="1:5" x14ac:dyDescent="0.35">
      <c r="A13" s="116" t="s">
        <v>16</v>
      </c>
      <c r="B13" s="126">
        <v>0</v>
      </c>
      <c r="C13" s="127"/>
      <c r="D13" s="127"/>
      <c r="E13" s="128"/>
    </row>
    <row r="14" spans="1:5" x14ac:dyDescent="0.35">
      <c r="A14" s="117" t="s">
        <v>17</v>
      </c>
      <c r="B14" s="123">
        <v>82058250604.699997</v>
      </c>
      <c r="C14" s="124"/>
      <c r="D14" s="124">
        <v>1444276800</v>
      </c>
      <c r="E14" s="125"/>
    </row>
    <row r="15" spans="1:5" x14ac:dyDescent="0.35">
      <c r="A15" s="116" t="s">
        <v>18</v>
      </c>
      <c r="B15" s="126">
        <v>0</v>
      </c>
      <c r="C15" s="127"/>
      <c r="D15" s="127"/>
      <c r="E15" s="128"/>
    </row>
    <row r="16" spans="1:5" x14ac:dyDescent="0.35">
      <c r="A16" s="117" t="s">
        <v>19</v>
      </c>
      <c r="B16" s="123">
        <v>118407501936.60001</v>
      </c>
      <c r="C16" s="124"/>
      <c r="D16" s="124">
        <v>2019027600</v>
      </c>
      <c r="E16" s="125"/>
    </row>
    <row r="17" spans="1:5" x14ac:dyDescent="0.35">
      <c r="A17" s="116" t="s">
        <v>20</v>
      </c>
      <c r="B17" s="126">
        <v>0</v>
      </c>
      <c r="C17" s="127"/>
      <c r="D17" s="127"/>
      <c r="E17" s="128"/>
    </row>
    <row r="18" spans="1:5" x14ac:dyDescent="0.35">
      <c r="A18" s="117" t="s">
        <v>21</v>
      </c>
      <c r="B18" s="123">
        <v>0</v>
      </c>
      <c r="C18" s="124"/>
      <c r="D18" s="124"/>
      <c r="E18" s="125"/>
    </row>
    <row r="19" spans="1:5" x14ac:dyDescent="0.35">
      <c r="A19" s="116" t="s">
        <v>22</v>
      </c>
      <c r="B19" s="126">
        <v>0</v>
      </c>
      <c r="C19" s="127"/>
      <c r="D19" s="127"/>
      <c r="E19" s="128"/>
    </row>
    <row r="20" spans="1:5" ht="15" thickBot="1" x14ac:dyDescent="0.4">
      <c r="A20" s="117" t="s">
        <v>23</v>
      </c>
      <c r="B20" s="123"/>
      <c r="C20" s="124"/>
      <c r="D20" s="124"/>
      <c r="E20" s="34"/>
    </row>
    <row r="21" spans="1:5" ht="15" thickTop="1" x14ac:dyDescent="0.35">
      <c r="A21" s="119" t="s">
        <v>24</v>
      </c>
      <c r="B21" s="129">
        <v>225546409794</v>
      </c>
      <c r="C21" s="148">
        <v>210000000000</v>
      </c>
      <c r="D21" s="130">
        <v>3463304400</v>
      </c>
      <c r="E21" s="131">
        <v>0</v>
      </c>
    </row>
    <row r="22" spans="1:5" x14ac:dyDescent="0.35">
      <c r="A22" s="118" t="s">
        <v>25</v>
      </c>
      <c r="B22" s="143">
        <v>261590311222.45209</v>
      </c>
      <c r="C22" s="149">
        <v>214764705882.35294</v>
      </c>
      <c r="D22" s="144">
        <v>2092798346.2184873</v>
      </c>
      <c r="E22" s="145">
        <v>0</v>
      </c>
    </row>
    <row r="23" spans="1:5" x14ac:dyDescent="0.35">
      <c r="A23" s="136"/>
      <c r="B23" s="137"/>
      <c r="C23" s="137"/>
      <c r="D23" s="137"/>
      <c r="E23" s="137"/>
    </row>
    <row r="24" spans="1:5" x14ac:dyDescent="0.35">
      <c r="A24" s="132" t="s">
        <v>26</v>
      </c>
      <c r="B24" s="357" t="s">
        <v>4</v>
      </c>
      <c r="C24" s="350"/>
      <c r="D24" s="350"/>
      <c r="E24" s="358"/>
    </row>
    <row r="25" spans="1:5" x14ac:dyDescent="0.35">
      <c r="A25" s="122" t="s">
        <v>5</v>
      </c>
      <c r="B25" s="120" t="s">
        <v>6</v>
      </c>
      <c r="C25" s="120" t="s">
        <v>7</v>
      </c>
      <c r="D25" s="120" t="s">
        <v>8</v>
      </c>
      <c r="E25" s="121" t="s">
        <v>9</v>
      </c>
    </row>
    <row r="26" spans="1:5" x14ac:dyDescent="0.35">
      <c r="A26" s="115" t="s">
        <v>27</v>
      </c>
      <c r="B26" s="133">
        <v>91600</v>
      </c>
      <c r="C26" s="134">
        <v>1500000</v>
      </c>
      <c r="D26" s="147">
        <v>1433273.56256813</v>
      </c>
      <c r="E26" s="135"/>
    </row>
    <row r="27" spans="1:5" x14ac:dyDescent="0.35">
      <c r="A27" s="139" t="s">
        <v>28</v>
      </c>
      <c r="B27" s="140">
        <v>512200</v>
      </c>
      <c r="C27" s="141"/>
      <c r="D27" s="141"/>
      <c r="E27" s="142"/>
    </row>
    <row r="28" spans="1:5" x14ac:dyDescent="0.35">
      <c r="A28" s="136"/>
      <c r="B28" s="137"/>
      <c r="C28" s="137"/>
      <c r="D28" s="137"/>
      <c r="E28" s="137"/>
    </row>
    <row r="29" spans="1:5" x14ac:dyDescent="0.35">
      <c r="A29" s="132" t="s">
        <v>29</v>
      </c>
      <c r="B29" s="357" t="s">
        <v>4</v>
      </c>
      <c r="C29" s="350"/>
      <c r="D29" s="350"/>
      <c r="E29" s="358"/>
    </row>
    <row r="30" spans="1:5" x14ac:dyDescent="0.35">
      <c r="A30" s="122" t="s">
        <v>5</v>
      </c>
      <c r="B30" s="120" t="s">
        <v>6</v>
      </c>
      <c r="C30" s="120" t="s">
        <v>7</v>
      </c>
      <c r="D30" s="120" t="s">
        <v>8</v>
      </c>
      <c r="E30" s="121" t="s">
        <v>9</v>
      </c>
    </row>
    <row r="31" spans="1:5" x14ac:dyDescent="0.35">
      <c r="A31" s="115" t="s">
        <v>30</v>
      </c>
      <c r="B31" s="133"/>
      <c r="C31" s="134"/>
      <c r="D31" s="134"/>
      <c r="E31" s="135"/>
    </row>
    <row r="32" spans="1:5" x14ac:dyDescent="0.35">
      <c r="A32" s="117" t="s">
        <v>31</v>
      </c>
      <c r="B32" s="123"/>
      <c r="C32" s="124"/>
      <c r="D32" s="124"/>
      <c r="E32" s="125"/>
    </row>
    <row r="33" spans="1:5" x14ac:dyDescent="0.35">
      <c r="A33" s="116" t="s">
        <v>32</v>
      </c>
      <c r="B33" s="126"/>
      <c r="C33" s="127"/>
      <c r="D33" s="127"/>
      <c r="E33" s="128"/>
    </row>
    <row r="34" spans="1:5" x14ac:dyDescent="0.35">
      <c r="A34" s="117" t="s">
        <v>33</v>
      </c>
      <c r="B34" s="123"/>
      <c r="C34" s="124"/>
      <c r="D34" s="124"/>
      <c r="E34" s="125"/>
    </row>
    <row r="35" spans="1:5" x14ac:dyDescent="0.35">
      <c r="A35" s="116" t="s">
        <v>34</v>
      </c>
      <c r="B35" s="126"/>
      <c r="C35" s="127"/>
      <c r="D35" s="127"/>
      <c r="E35" s="128"/>
    </row>
    <row r="36" spans="1:5" x14ac:dyDescent="0.35">
      <c r="A36" s="117" t="s">
        <v>35</v>
      </c>
      <c r="B36" s="123"/>
      <c r="C36" s="124"/>
      <c r="D36" s="124"/>
      <c r="E36" s="125"/>
    </row>
    <row r="37" spans="1:5" x14ac:dyDescent="0.35">
      <c r="A37" s="116" t="s">
        <v>36</v>
      </c>
      <c r="B37" s="126">
        <v>0</v>
      </c>
      <c r="C37" s="127"/>
      <c r="D37" s="127"/>
      <c r="E37" s="128"/>
    </row>
    <row r="38" spans="1:5" x14ac:dyDescent="0.35">
      <c r="A38" s="117" t="s">
        <v>37</v>
      </c>
      <c r="B38" s="123"/>
      <c r="C38" s="124"/>
      <c r="D38" s="124"/>
      <c r="E38" s="125"/>
    </row>
    <row r="39" spans="1:5" x14ac:dyDescent="0.35">
      <c r="A39" s="116" t="s">
        <v>38</v>
      </c>
      <c r="B39" s="126"/>
      <c r="C39" s="127"/>
      <c r="D39" s="127"/>
      <c r="E39" s="128"/>
    </row>
    <row r="40" spans="1:5" x14ac:dyDescent="0.35">
      <c r="A40" s="117" t="s">
        <v>39</v>
      </c>
      <c r="B40" s="123"/>
      <c r="C40" s="124"/>
      <c r="D40" s="124"/>
      <c r="E40" s="125"/>
    </row>
    <row r="41" spans="1:5" x14ac:dyDescent="0.35">
      <c r="A41" s="116" t="s">
        <v>40</v>
      </c>
      <c r="B41" s="126">
        <v>0</v>
      </c>
      <c r="C41" s="127"/>
      <c r="D41" s="127"/>
      <c r="E41" s="128"/>
    </row>
    <row r="42" spans="1:5" x14ac:dyDescent="0.35">
      <c r="A42" s="117" t="s">
        <v>41</v>
      </c>
      <c r="B42" s="123">
        <v>0</v>
      </c>
      <c r="C42" s="124"/>
      <c r="D42" s="124"/>
      <c r="E42" s="125"/>
    </row>
    <row r="43" spans="1:5" x14ac:dyDescent="0.35">
      <c r="A43" s="116" t="s">
        <v>42</v>
      </c>
      <c r="B43" s="126">
        <v>0</v>
      </c>
      <c r="C43" s="127"/>
      <c r="D43" s="127"/>
      <c r="E43" s="128"/>
    </row>
    <row r="44" spans="1:5" x14ac:dyDescent="0.35">
      <c r="A44" s="117" t="s">
        <v>43</v>
      </c>
      <c r="B44" s="123">
        <v>0</v>
      </c>
      <c r="C44" s="124"/>
      <c r="D44" s="124"/>
      <c r="E44" s="125"/>
    </row>
    <row r="45" spans="1:5" x14ac:dyDescent="0.35">
      <c r="A45" s="116" t="s">
        <v>44</v>
      </c>
      <c r="B45" s="126"/>
      <c r="C45" s="127"/>
      <c r="D45" s="127"/>
      <c r="E45" s="128"/>
    </row>
    <row r="46" spans="1:5" x14ac:dyDescent="0.35">
      <c r="A46" s="117" t="s">
        <v>45</v>
      </c>
      <c r="B46" s="123"/>
      <c r="C46" s="124"/>
      <c r="D46" s="124"/>
      <c r="E46" s="125"/>
    </row>
    <row r="47" spans="1:5" x14ac:dyDescent="0.35">
      <c r="A47" s="116" t="s">
        <v>46</v>
      </c>
      <c r="B47" s="126"/>
      <c r="C47" s="127"/>
      <c r="D47" s="127"/>
      <c r="E47" s="128"/>
    </row>
    <row r="48" spans="1:5" x14ac:dyDescent="0.35">
      <c r="A48" s="117" t="s">
        <v>47</v>
      </c>
      <c r="B48" s="123">
        <v>0</v>
      </c>
      <c r="C48" s="124"/>
      <c r="D48" s="124"/>
      <c r="E48" s="125"/>
    </row>
    <row r="49" spans="1:5" x14ac:dyDescent="0.35">
      <c r="A49" s="116" t="s">
        <v>48</v>
      </c>
      <c r="B49" s="126"/>
      <c r="C49" s="127"/>
      <c r="D49" s="146"/>
      <c r="E49" s="128"/>
    </row>
    <row r="50" spans="1:5" x14ac:dyDescent="0.35">
      <c r="A50" s="117" t="s">
        <v>49</v>
      </c>
      <c r="B50" s="123"/>
      <c r="C50" s="124"/>
      <c r="D50" s="124">
        <v>40048.739651322598</v>
      </c>
      <c r="E50" s="125"/>
    </row>
    <row r="51" spans="1:5" x14ac:dyDescent="0.35">
      <c r="A51" s="116" t="s">
        <v>50</v>
      </c>
      <c r="B51" s="126">
        <v>0</v>
      </c>
      <c r="C51" s="127"/>
      <c r="D51" s="127"/>
      <c r="E51" s="128"/>
    </row>
    <row r="52" spans="1:5" x14ac:dyDescent="0.35">
      <c r="A52" s="117" t="s">
        <v>51</v>
      </c>
      <c r="B52" s="123"/>
      <c r="C52" s="124"/>
      <c r="D52" s="124"/>
      <c r="E52" s="125"/>
    </row>
    <row r="53" spans="1:5" x14ac:dyDescent="0.35">
      <c r="A53" s="116" t="s">
        <v>52</v>
      </c>
      <c r="B53" s="126">
        <v>0</v>
      </c>
      <c r="C53" s="127"/>
      <c r="D53" s="127"/>
      <c r="E53" s="128"/>
    </row>
    <row r="54" spans="1:5" x14ac:dyDescent="0.35">
      <c r="A54" s="117" t="s">
        <v>53</v>
      </c>
      <c r="B54" s="123">
        <v>0</v>
      </c>
      <c r="C54" s="124"/>
      <c r="D54" s="124"/>
      <c r="E54" s="125"/>
    </row>
    <row r="55" spans="1:5" x14ac:dyDescent="0.35">
      <c r="A55" s="116" t="s">
        <v>54</v>
      </c>
      <c r="B55" s="126"/>
      <c r="C55" s="127"/>
      <c r="D55" s="127"/>
      <c r="E55" s="128"/>
    </row>
    <row r="56" spans="1:5" x14ac:dyDescent="0.35">
      <c r="A56" s="117" t="s">
        <v>55</v>
      </c>
      <c r="B56" s="123"/>
      <c r="C56" s="124"/>
      <c r="D56" s="124"/>
      <c r="E56" s="125"/>
    </row>
    <row r="57" spans="1:5" x14ac:dyDescent="0.35">
      <c r="A57" s="116" t="s">
        <v>56</v>
      </c>
      <c r="B57" s="126"/>
      <c r="C57" s="127"/>
      <c r="D57" s="127"/>
      <c r="E57" s="128"/>
    </row>
    <row r="58" spans="1:5" ht="15" thickBot="1" x14ac:dyDescent="0.4">
      <c r="A58" s="117" t="s">
        <v>57</v>
      </c>
      <c r="B58" s="123"/>
      <c r="C58" s="124"/>
      <c r="D58" s="124"/>
      <c r="E58" s="125"/>
    </row>
    <row r="59" spans="1:5" ht="15" thickTop="1" x14ac:dyDescent="0.35">
      <c r="A59" s="119" t="s">
        <v>58</v>
      </c>
      <c r="B59" s="129">
        <v>0</v>
      </c>
      <c r="C59" s="130">
        <v>0</v>
      </c>
      <c r="D59" s="130">
        <v>40048.739651322598</v>
      </c>
      <c r="E59" s="131">
        <v>0</v>
      </c>
    </row>
    <row r="61" spans="1:5" ht="14.5" customHeight="1" x14ac:dyDescent="0.35">
      <c r="A61" s="56" t="s">
        <v>79</v>
      </c>
      <c r="B61" s="350" t="s">
        <v>4</v>
      </c>
      <c r="C61" s="351"/>
      <c r="D61" s="351"/>
      <c r="E61" s="352"/>
    </row>
    <row r="62" spans="1:5" x14ac:dyDescent="0.35">
      <c r="A62" s="46" t="s">
        <v>5</v>
      </c>
      <c r="B62" s="44" t="s">
        <v>6</v>
      </c>
      <c r="C62" s="44" t="s">
        <v>7</v>
      </c>
      <c r="D62" s="44" t="s">
        <v>8</v>
      </c>
      <c r="E62" s="45" t="s">
        <v>9</v>
      </c>
    </row>
    <row r="63" spans="1:5" x14ac:dyDescent="0.35">
      <c r="A63" s="39" t="s">
        <v>80</v>
      </c>
      <c r="B63" s="57"/>
      <c r="C63" s="58">
        <v>26000000000</v>
      </c>
      <c r="D63" s="58">
        <v>46000000000</v>
      </c>
      <c r="E63" s="59"/>
    </row>
    <row r="64" spans="1:5" x14ac:dyDescent="0.35">
      <c r="A64" s="41" t="s">
        <v>81</v>
      </c>
      <c r="B64" s="47"/>
      <c r="C64" s="48">
        <v>8800000000</v>
      </c>
      <c r="D64" s="48">
        <v>31000000000</v>
      </c>
      <c r="E64" s="49"/>
    </row>
    <row r="65" spans="1:5" ht="16.5" x14ac:dyDescent="0.45">
      <c r="A65" s="74" t="s">
        <v>82</v>
      </c>
      <c r="B65" s="75"/>
      <c r="C65" s="76">
        <v>1500000000</v>
      </c>
      <c r="D65" s="76"/>
      <c r="E65" s="77"/>
    </row>
    <row r="66" spans="1:5" x14ac:dyDescent="0.35">
      <c r="A66" s="60"/>
      <c r="B66" s="78"/>
      <c r="C66" s="78"/>
      <c r="D66" s="78"/>
      <c r="E66" s="78"/>
    </row>
    <row r="67" spans="1:5" ht="30" customHeight="1" x14ac:dyDescent="0.35">
      <c r="A67" s="347" t="s">
        <v>59</v>
      </c>
      <c r="B67" s="347"/>
      <c r="C67" s="347"/>
      <c r="D67" s="347"/>
      <c r="E67" s="347"/>
    </row>
    <row r="68" spans="1:5" x14ac:dyDescent="0.35">
      <c r="A68" s="136"/>
    </row>
  </sheetData>
  <mergeCells count="8">
    <mergeCell ref="A67:E67"/>
    <mergeCell ref="A1:E1"/>
    <mergeCell ref="A2:E2"/>
    <mergeCell ref="B3:E3"/>
    <mergeCell ref="B5:E5"/>
    <mergeCell ref="B24:E24"/>
    <mergeCell ref="B29:E29"/>
    <mergeCell ref="B61:E61"/>
  </mergeCells>
  <pageMargins left="0.70866141732283472" right="0.70866141732283472" top="0.78740157480314965" bottom="0.78740157480314965" header="0.31496062992125984" footer="0.31496062992125984"/>
  <pageSetup paperSize="9" scale="7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68"/>
  <sheetViews>
    <sheetView showZeros="0" topLeftCell="A34" workbookViewId="0">
      <selection activeCell="E60" sqref="E60"/>
    </sheetView>
  </sheetViews>
  <sheetFormatPr baseColWidth="10" defaultRowHeight="14.5" x14ac:dyDescent="0.35"/>
  <cols>
    <col min="1" max="1" width="22.7265625" customWidth="1"/>
    <col min="2" max="5" width="16.7265625" customWidth="1"/>
  </cols>
  <sheetData>
    <row r="1" spans="1:5" ht="18.5" x14ac:dyDescent="0.45">
      <c r="A1" s="348" t="s">
        <v>0</v>
      </c>
      <c r="B1" s="349"/>
      <c r="C1" s="349"/>
      <c r="D1" s="349"/>
      <c r="E1" s="349"/>
    </row>
    <row r="2" spans="1:5" ht="18.5" x14ac:dyDescent="0.45">
      <c r="A2" s="348" t="s">
        <v>1</v>
      </c>
      <c r="B2" s="353"/>
      <c r="C2" s="353"/>
      <c r="D2" s="353"/>
      <c r="E2" s="353"/>
    </row>
    <row r="3" spans="1:5" x14ac:dyDescent="0.35">
      <c r="A3" s="138" t="s">
        <v>2</v>
      </c>
      <c r="B3" s="151" t="s">
        <v>86</v>
      </c>
      <c r="C3" s="151"/>
      <c r="D3" s="151"/>
      <c r="E3" s="151"/>
    </row>
    <row r="4" spans="1:5" x14ac:dyDescent="0.35">
      <c r="A4" s="79"/>
      <c r="B4" s="79"/>
      <c r="C4" s="79"/>
      <c r="D4" s="79"/>
      <c r="E4" s="79"/>
    </row>
    <row r="5" spans="1:5" x14ac:dyDescent="0.35">
      <c r="A5" s="132" t="s">
        <v>3</v>
      </c>
      <c r="B5" s="152" t="s">
        <v>4</v>
      </c>
      <c r="C5" s="150"/>
      <c r="D5" s="150"/>
      <c r="E5" s="153"/>
    </row>
    <row r="6" spans="1:5" x14ac:dyDescent="0.35">
      <c r="A6" s="122" t="s">
        <v>5</v>
      </c>
      <c r="B6" s="120" t="s">
        <v>6</v>
      </c>
      <c r="C6" s="120" t="s">
        <v>7</v>
      </c>
      <c r="D6" s="120" t="s">
        <v>8</v>
      </c>
      <c r="E6" s="121" t="s">
        <v>9</v>
      </c>
    </row>
    <row r="7" spans="1:5" x14ac:dyDescent="0.35">
      <c r="A7" s="115" t="s">
        <v>10</v>
      </c>
      <c r="B7" s="133"/>
      <c r="C7" s="134"/>
      <c r="D7" s="134"/>
      <c r="E7" s="135"/>
    </row>
    <row r="8" spans="1:5" x14ac:dyDescent="0.35">
      <c r="A8" s="117" t="s">
        <v>11</v>
      </c>
      <c r="B8" s="123"/>
      <c r="C8" s="124"/>
      <c r="D8" s="124"/>
      <c r="E8" s="125"/>
    </row>
    <row r="9" spans="1:5" x14ac:dyDescent="0.35">
      <c r="A9" s="116" t="s">
        <v>12</v>
      </c>
      <c r="B9" s="126">
        <v>13000000000</v>
      </c>
      <c r="C9" s="127"/>
      <c r="D9" s="127"/>
      <c r="E9" s="128"/>
    </row>
    <row r="10" spans="1:5" x14ac:dyDescent="0.35">
      <c r="A10" s="117" t="s">
        <v>13</v>
      </c>
      <c r="B10" s="123"/>
      <c r="C10" s="124"/>
      <c r="D10" s="124"/>
      <c r="E10" s="125"/>
    </row>
    <row r="11" spans="1:5" x14ac:dyDescent="0.35">
      <c r="A11" s="116" t="s">
        <v>14</v>
      </c>
      <c r="B11" s="126">
        <v>21000000000</v>
      </c>
      <c r="C11" s="127"/>
      <c r="D11" s="127"/>
      <c r="E11" s="128"/>
    </row>
    <row r="12" spans="1:5" x14ac:dyDescent="0.35">
      <c r="A12" s="117" t="s">
        <v>15</v>
      </c>
      <c r="B12" s="123"/>
      <c r="C12" s="124"/>
      <c r="D12" s="124"/>
      <c r="E12" s="125"/>
    </row>
    <row r="13" spans="1:5" x14ac:dyDescent="0.35">
      <c r="A13" s="116" t="s">
        <v>16</v>
      </c>
      <c r="B13" s="126"/>
      <c r="C13" s="127"/>
      <c r="D13" s="127"/>
      <c r="E13" s="128"/>
    </row>
    <row r="14" spans="1:5" x14ac:dyDescent="0.35">
      <c r="A14" s="117" t="s">
        <v>17</v>
      </c>
      <c r="B14" s="123">
        <v>110000000000</v>
      </c>
      <c r="C14" s="124"/>
      <c r="D14" s="124"/>
      <c r="E14" s="125"/>
    </row>
    <row r="15" spans="1:5" x14ac:dyDescent="0.35">
      <c r="A15" s="116" t="s">
        <v>18</v>
      </c>
      <c r="B15" s="126"/>
      <c r="C15" s="127"/>
      <c r="D15" s="127"/>
      <c r="E15" s="128"/>
    </row>
    <row r="16" spans="1:5" x14ac:dyDescent="0.35">
      <c r="A16" s="117" t="s">
        <v>19</v>
      </c>
      <c r="B16" s="123">
        <v>150000000000</v>
      </c>
      <c r="C16" s="124"/>
      <c r="D16" s="124">
        <v>2400000000</v>
      </c>
      <c r="E16" s="125"/>
    </row>
    <row r="17" spans="1:5" x14ac:dyDescent="0.35">
      <c r="A17" s="116" t="s">
        <v>20</v>
      </c>
      <c r="B17" s="126"/>
      <c r="C17" s="127"/>
      <c r="D17" s="127"/>
      <c r="E17" s="128"/>
    </row>
    <row r="18" spans="1:5" x14ac:dyDescent="0.35">
      <c r="A18" s="117" t="s">
        <v>21</v>
      </c>
      <c r="B18" s="123"/>
      <c r="C18" s="124"/>
      <c r="D18" s="124"/>
      <c r="E18" s="125"/>
    </row>
    <row r="19" spans="1:5" x14ac:dyDescent="0.35">
      <c r="A19" s="116" t="s">
        <v>22</v>
      </c>
      <c r="B19" s="126"/>
      <c r="C19" s="127"/>
      <c r="D19" s="127"/>
      <c r="E19" s="128"/>
    </row>
    <row r="20" spans="1:5" ht="15" thickBot="1" x14ac:dyDescent="0.4">
      <c r="A20" s="117" t="s">
        <v>23</v>
      </c>
      <c r="B20" s="123"/>
      <c r="C20" s="124"/>
      <c r="D20" s="124"/>
      <c r="E20" s="34"/>
    </row>
    <row r="21" spans="1:5" ht="15" thickTop="1" x14ac:dyDescent="0.35">
      <c r="A21" s="119" t="s">
        <v>24</v>
      </c>
      <c r="B21" s="129">
        <v>300000000000</v>
      </c>
      <c r="C21" s="201">
        <v>280000000000</v>
      </c>
      <c r="D21" s="130">
        <v>2400000000</v>
      </c>
      <c r="E21" s="131"/>
    </row>
    <row r="22" spans="1:5" x14ac:dyDescent="0.35">
      <c r="A22" s="118" t="s">
        <v>25</v>
      </c>
      <c r="B22" s="143">
        <v>340000000000</v>
      </c>
      <c r="C22" s="149">
        <v>290000000000</v>
      </c>
      <c r="D22" s="144">
        <v>2300000000</v>
      </c>
      <c r="E22" s="145"/>
    </row>
    <row r="23" spans="1:5" x14ac:dyDescent="0.35">
      <c r="A23" s="136"/>
      <c r="B23" s="137"/>
      <c r="C23" s="137"/>
      <c r="D23" s="137"/>
      <c r="E23" s="137"/>
    </row>
    <row r="24" spans="1:5" x14ac:dyDescent="0.35">
      <c r="A24" s="132" t="s">
        <v>26</v>
      </c>
      <c r="B24" s="152" t="s">
        <v>4</v>
      </c>
      <c r="C24" s="150"/>
      <c r="D24" s="150"/>
      <c r="E24" s="153"/>
    </row>
    <row r="25" spans="1:5" x14ac:dyDescent="0.35">
      <c r="A25" s="122" t="s">
        <v>5</v>
      </c>
      <c r="B25" s="120" t="s">
        <v>6</v>
      </c>
      <c r="C25" s="120" t="s">
        <v>7</v>
      </c>
      <c r="D25" s="120" t="s">
        <v>8</v>
      </c>
      <c r="E25" s="121" t="s">
        <v>9</v>
      </c>
    </row>
    <row r="26" spans="1:5" x14ac:dyDescent="0.35">
      <c r="A26" s="115" t="s">
        <v>27</v>
      </c>
      <c r="B26" s="133">
        <v>150000</v>
      </c>
      <c r="C26" s="134"/>
      <c r="D26" s="147">
        <v>2500000</v>
      </c>
      <c r="E26" s="135"/>
    </row>
    <row r="27" spans="1:5" x14ac:dyDescent="0.35">
      <c r="A27" s="139" t="s">
        <v>28</v>
      </c>
      <c r="B27" s="140">
        <v>1100000</v>
      </c>
      <c r="C27" s="141"/>
      <c r="D27" s="141"/>
      <c r="E27" s="142"/>
    </row>
    <row r="28" spans="1:5" x14ac:dyDescent="0.35">
      <c r="A28" s="136"/>
      <c r="B28" s="137"/>
      <c r="C28" s="137"/>
      <c r="D28" s="137"/>
      <c r="E28" s="137"/>
    </row>
    <row r="29" spans="1:5" x14ac:dyDescent="0.35">
      <c r="A29" s="132" t="s">
        <v>29</v>
      </c>
      <c r="B29" s="152" t="s">
        <v>4</v>
      </c>
      <c r="C29" s="150"/>
      <c r="D29" s="150"/>
      <c r="E29" s="153"/>
    </row>
    <row r="30" spans="1:5" x14ac:dyDescent="0.35">
      <c r="A30" s="122" t="s">
        <v>5</v>
      </c>
      <c r="B30" s="120" t="s">
        <v>6</v>
      </c>
      <c r="C30" s="120" t="s">
        <v>7</v>
      </c>
      <c r="D30" s="120" t="s">
        <v>8</v>
      </c>
      <c r="E30" s="121" t="s">
        <v>9</v>
      </c>
    </row>
    <row r="31" spans="1:5" x14ac:dyDescent="0.35">
      <c r="A31" s="115" t="s">
        <v>30</v>
      </c>
      <c r="B31" s="133"/>
      <c r="C31" s="134"/>
      <c r="D31" s="134"/>
      <c r="E31" s="135"/>
    </row>
    <row r="32" spans="1:5" x14ac:dyDescent="0.35">
      <c r="A32" s="117" t="s">
        <v>31</v>
      </c>
      <c r="B32" s="123"/>
      <c r="C32" s="124"/>
      <c r="D32" s="124"/>
      <c r="E32" s="125"/>
    </row>
    <row r="33" spans="1:5" x14ac:dyDescent="0.35">
      <c r="A33" s="116" t="s">
        <v>32</v>
      </c>
      <c r="B33" s="126"/>
      <c r="C33" s="127"/>
      <c r="D33" s="127"/>
      <c r="E33" s="128"/>
    </row>
    <row r="34" spans="1:5" x14ac:dyDescent="0.35">
      <c r="A34" s="117" t="s">
        <v>33</v>
      </c>
      <c r="B34" s="123"/>
      <c r="C34" s="124"/>
      <c r="D34" s="124"/>
      <c r="E34" s="125"/>
    </row>
    <row r="35" spans="1:5" x14ac:dyDescent="0.35">
      <c r="A35" s="116" t="s">
        <v>34</v>
      </c>
      <c r="B35" s="126"/>
      <c r="C35" s="127"/>
      <c r="D35" s="127"/>
      <c r="E35" s="128"/>
    </row>
    <row r="36" spans="1:5" x14ac:dyDescent="0.35">
      <c r="A36" s="117" t="s">
        <v>35</v>
      </c>
      <c r="B36" s="123"/>
      <c r="C36" s="124"/>
      <c r="D36" s="124"/>
      <c r="E36" s="125"/>
    </row>
    <row r="37" spans="1:5" x14ac:dyDescent="0.35">
      <c r="A37" s="116" t="s">
        <v>36</v>
      </c>
      <c r="B37" s="126"/>
      <c r="C37" s="127"/>
      <c r="D37" s="127"/>
      <c r="E37" s="128">
        <v>27</v>
      </c>
    </row>
    <row r="38" spans="1:5" x14ac:dyDescent="0.35">
      <c r="A38" s="117" t="s">
        <v>37</v>
      </c>
      <c r="B38" s="123"/>
      <c r="C38" s="124"/>
      <c r="D38" s="124"/>
      <c r="E38" s="125"/>
    </row>
    <row r="39" spans="1:5" x14ac:dyDescent="0.35">
      <c r="A39" s="116" t="s">
        <v>38</v>
      </c>
      <c r="B39" s="126"/>
      <c r="C39" s="127"/>
      <c r="D39" s="127"/>
      <c r="E39" s="128"/>
    </row>
    <row r="40" spans="1:5" x14ac:dyDescent="0.35">
      <c r="A40" s="117" t="s">
        <v>39</v>
      </c>
      <c r="B40" s="123"/>
      <c r="C40" s="124"/>
      <c r="D40" s="124"/>
      <c r="E40" s="125"/>
    </row>
    <row r="41" spans="1:5" x14ac:dyDescent="0.35">
      <c r="A41" s="116" t="s">
        <v>40</v>
      </c>
      <c r="B41" s="126"/>
      <c r="C41" s="127"/>
      <c r="D41" s="127"/>
      <c r="E41" s="128"/>
    </row>
    <row r="42" spans="1:5" x14ac:dyDescent="0.35">
      <c r="A42" s="117" t="s">
        <v>41</v>
      </c>
      <c r="B42" s="123"/>
      <c r="C42" s="124"/>
      <c r="D42" s="124"/>
      <c r="E42" s="125"/>
    </row>
    <row r="43" spans="1:5" x14ac:dyDescent="0.35">
      <c r="A43" s="116" t="s">
        <v>42</v>
      </c>
      <c r="B43" s="126"/>
      <c r="C43" s="127"/>
      <c r="D43" s="127"/>
      <c r="E43" s="128"/>
    </row>
    <row r="44" spans="1:5" x14ac:dyDescent="0.35">
      <c r="A44" s="117" t="s">
        <v>43</v>
      </c>
      <c r="B44" s="123"/>
      <c r="C44" s="124"/>
      <c r="D44" s="124"/>
      <c r="E44" s="125"/>
    </row>
    <row r="45" spans="1:5" x14ac:dyDescent="0.35">
      <c r="A45" s="116" t="s">
        <v>44</v>
      </c>
      <c r="B45" s="126"/>
      <c r="C45" s="127"/>
      <c r="D45" s="127"/>
      <c r="E45" s="128"/>
    </row>
    <row r="46" spans="1:5" x14ac:dyDescent="0.35">
      <c r="A46" s="117" t="s">
        <v>45</v>
      </c>
      <c r="B46" s="123"/>
      <c r="C46" s="124"/>
      <c r="D46" s="124"/>
      <c r="E46" s="125"/>
    </row>
    <row r="47" spans="1:5" x14ac:dyDescent="0.35">
      <c r="A47" s="116" t="s">
        <v>46</v>
      </c>
      <c r="B47" s="126"/>
      <c r="C47" s="127"/>
      <c r="D47" s="127"/>
      <c r="E47" s="128"/>
    </row>
    <row r="48" spans="1:5" x14ac:dyDescent="0.35">
      <c r="A48" s="117" t="s">
        <v>47</v>
      </c>
      <c r="B48" s="123"/>
      <c r="C48" s="124"/>
      <c r="D48" s="124"/>
      <c r="E48" s="125"/>
    </row>
    <row r="49" spans="1:5" x14ac:dyDescent="0.35">
      <c r="A49" s="116" t="s">
        <v>48</v>
      </c>
      <c r="B49" s="126"/>
      <c r="C49" s="127"/>
      <c r="D49" s="146"/>
      <c r="E49" s="128"/>
    </row>
    <row r="50" spans="1:5" x14ac:dyDescent="0.35">
      <c r="A50" s="117" t="s">
        <v>49</v>
      </c>
      <c r="B50" s="123"/>
      <c r="C50" s="124"/>
      <c r="D50" s="124">
        <v>110000</v>
      </c>
      <c r="E50" s="125"/>
    </row>
    <row r="51" spans="1:5" x14ac:dyDescent="0.35">
      <c r="A51" s="116" t="s">
        <v>50</v>
      </c>
      <c r="B51" s="126"/>
      <c r="C51" s="127"/>
      <c r="D51" s="127"/>
      <c r="E51" s="128"/>
    </row>
    <row r="52" spans="1:5" x14ac:dyDescent="0.35">
      <c r="A52" s="117" t="s">
        <v>51</v>
      </c>
      <c r="B52" s="123"/>
      <c r="C52" s="124"/>
      <c r="D52" s="124"/>
      <c r="E52" s="125"/>
    </row>
    <row r="53" spans="1:5" x14ac:dyDescent="0.35">
      <c r="A53" s="116" t="s">
        <v>52</v>
      </c>
      <c r="B53" s="126"/>
      <c r="C53" s="127"/>
      <c r="D53" s="127"/>
      <c r="E53" s="128"/>
    </row>
    <row r="54" spans="1:5" x14ac:dyDescent="0.35">
      <c r="A54" s="117" t="s">
        <v>53</v>
      </c>
      <c r="B54" s="123"/>
      <c r="C54" s="124"/>
      <c r="D54" s="124"/>
      <c r="E54" s="125"/>
    </row>
    <row r="55" spans="1:5" x14ac:dyDescent="0.35">
      <c r="A55" s="116" t="s">
        <v>54</v>
      </c>
      <c r="B55" s="126"/>
      <c r="C55" s="127"/>
      <c r="D55" s="127"/>
      <c r="E55" s="128"/>
    </row>
    <row r="56" spans="1:5" x14ac:dyDescent="0.35">
      <c r="A56" s="117" t="s">
        <v>55</v>
      </c>
      <c r="B56" s="123"/>
      <c r="C56" s="124"/>
      <c r="D56" s="124"/>
      <c r="E56" s="125"/>
    </row>
    <row r="57" spans="1:5" x14ac:dyDescent="0.35">
      <c r="A57" s="116" t="s">
        <v>56</v>
      </c>
      <c r="B57" s="126"/>
      <c r="C57" s="127"/>
      <c r="D57" s="127"/>
      <c r="E57" s="128"/>
    </row>
    <row r="58" spans="1:5" ht="15" thickBot="1" x14ac:dyDescent="0.4">
      <c r="A58" s="117" t="s">
        <v>57</v>
      </c>
      <c r="B58" s="123"/>
      <c r="C58" s="124"/>
      <c r="D58" s="124"/>
      <c r="E58" s="125"/>
    </row>
    <row r="59" spans="1:5" ht="15" thickTop="1" x14ac:dyDescent="0.35">
      <c r="A59" s="119" t="s">
        <v>58</v>
      </c>
      <c r="B59" s="129"/>
      <c r="C59" s="130"/>
      <c r="D59" s="130">
        <v>110000</v>
      </c>
      <c r="E59" s="131">
        <v>27</v>
      </c>
    </row>
    <row r="60" spans="1:5" ht="15.65" customHeight="1" x14ac:dyDescent="0.35"/>
    <row r="61" spans="1:5" ht="14.5" customHeight="1" x14ac:dyDescent="0.35">
      <c r="A61" s="56" t="s">
        <v>79</v>
      </c>
      <c r="B61" s="350" t="s">
        <v>4</v>
      </c>
      <c r="C61" s="351"/>
      <c r="D61" s="351"/>
      <c r="E61" s="352"/>
    </row>
    <row r="62" spans="1:5" x14ac:dyDescent="0.35">
      <c r="A62" s="46" t="s">
        <v>5</v>
      </c>
      <c r="B62" s="44" t="s">
        <v>6</v>
      </c>
      <c r="C62" s="44" t="s">
        <v>7</v>
      </c>
      <c r="D62" s="44" t="s">
        <v>8</v>
      </c>
      <c r="E62" s="45" t="s">
        <v>9</v>
      </c>
    </row>
    <row r="63" spans="1:5" x14ac:dyDescent="0.35">
      <c r="A63" s="39" t="s">
        <v>80</v>
      </c>
      <c r="B63" s="57"/>
      <c r="C63" s="58">
        <v>50000000000</v>
      </c>
      <c r="D63" s="58">
        <v>43000000000</v>
      </c>
      <c r="E63" s="59"/>
    </row>
    <row r="64" spans="1:5" x14ac:dyDescent="0.35">
      <c r="A64" s="41" t="s">
        <v>81</v>
      </c>
      <c r="B64" s="47"/>
      <c r="C64" s="48">
        <v>12000000000</v>
      </c>
      <c r="D64" s="48">
        <v>33000000000</v>
      </c>
      <c r="E64" s="49"/>
    </row>
    <row r="65" spans="1:5" ht="16.5" x14ac:dyDescent="0.45">
      <c r="A65" s="74" t="s">
        <v>82</v>
      </c>
      <c r="B65" s="75"/>
      <c r="C65" s="76">
        <v>1700000000</v>
      </c>
      <c r="D65" s="76"/>
      <c r="E65" s="77"/>
    </row>
    <row r="66" spans="1:5" x14ac:dyDescent="0.35">
      <c r="A66" s="60"/>
      <c r="B66" s="78"/>
      <c r="C66" s="78"/>
      <c r="D66" s="78"/>
      <c r="E66" s="78"/>
    </row>
    <row r="67" spans="1:5" ht="30" customHeight="1" x14ac:dyDescent="0.35">
      <c r="A67" s="347" t="s">
        <v>59</v>
      </c>
      <c r="B67" s="347"/>
      <c r="C67" s="347"/>
      <c r="D67" s="347"/>
      <c r="E67" s="347"/>
    </row>
    <row r="68" spans="1:5" x14ac:dyDescent="0.35">
      <c r="A68" s="136" t="s">
        <v>87</v>
      </c>
    </row>
  </sheetData>
  <mergeCells count="4">
    <mergeCell ref="A67:E67"/>
    <mergeCell ref="A1:E1"/>
    <mergeCell ref="A2:E2"/>
    <mergeCell ref="B61:E61"/>
  </mergeCells>
  <pageMargins left="0.70866141732283472" right="0.70866141732283472" top="0.78740157480314965" bottom="0.78740157480314965" header="0.31496062992125984" footer="0.31496062992125984"/>
  <pageSetup paperSize="9" scale="7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83"/>
  <sheetViews>
    <sheetView showZeros="0" topLeftCell="A28" workbookViewId="0">
      <selection activeCell="A2" sqref="A2:E2"/>
    </sheetView>
  </sheetViews>
  <sheetFormatPr baseColWidth="10" defaultColWidth="11.453125" defaultRowHeight="14.5" x14ac:dyDescent="0.35"/>
  <cols>
    <col min="1" max="1" width="22.7265625" customWidth="1"/>
    <col min="2" max="5" width="16.7265625" customWidth="1"/>
  </cols>
  <sheetData>
    <row r="1" spans="1:5" ht="18" customHeight="1" x14ac:dyDescent="0.45">
      <c r="A1" s="348" t="s">
        <v>0</v>
      </c>
      <c r="B1" s="349"/>
      <c r="C1" s="349"/>
      <c r="D1" s="349"/>
      <c r="E1" s="349"/>
    </row>
    <row r="2" spans="1:5" ht="18" customHeight="1" x14ac:dyDescent="0.45">
      <c r="A2" s="348" t="s">
        <v>1</v>
      </c>
      <c r="B2" s="353"/>
      <c r="C2" s="353"/>
      <c r="D2" s="353"/>
      <c r="E2" s="353"/>
    </row>
    <row r="3" spans="1:5" x14ac:dyDescent="0.35">
      <c r="A3" s="138" t="s">
        <v>2</v>
      </c>
      <c r="B3" s="354" t="s">
        <v>88</v>
      </c>
      <c r="C3" s="356"/>
      <c r="D3" s="356"/>
      <c r="E3" s="356"/>
    </row>
    <row r="4" spans="1:5" x14ac:dyDescent="0.35">
      <c r="A4" s="79"/>
      <c r="B4" s="79"/>
      <c r="C4" s="79"/>
      <c r="D4" s="79"/>
      <c r="E4" s="79"/>
    </row>
    <row r="5" spans="1:5" x14ac:dyDescent="0.35">
      <c r="A5" s="132" t="s">
        <v>3</v>
      </c>
      <c r="B5" s="357" t="s">
        <v>4</v>
      </c>
      <c r="C5" s="350"/>
      <c r="D5" s="350"/>
      <c r="E5" s="358"/>
    </row>
    <row r="6" spans="1:5" x14ac:dyDescent="0.35">
      <c r="A6" s="122" t="s">
        <v>5</v>
      </c>
      <c r="B6" s="120" t="s">
        <v>6</v>
      </c>
      <c r="C6" s="120" t="s">
        <v>7</v>
      </c>
      <c r="D6" s="120" t="s">
        <v>8</v>
      </c>
      <c r="E6" s="121" t="s">
        <v>9</v>
      </c>
    </row>
    <row r="7" spans="1:5" x14ac:dyDescent="0.35">
      <c r="A7" s="115" t="s">
        <v>10</v>
      </c>
      <c r="B7" s="133">
        <v>0</v>
      </c>
      <c r="C7" s="134"/>
      <c r="D7" s="134"/>
      <c r="E7" s="135"/>
    </row>
    <row r="8" spans="1:5" x14ac:dyDescent="0.35">
      <c r="A8" s="117" t="s">
        <v>11</v>
      </c>
      <c r="B8" s="123">
        <v>0</v>
      </c>
      <c r="C8" s="124"/>
      <c r="D8" s="124"/>
      <c r="E8" s="125"/>
    </row>
    <row r="9" spans="1:5" x14ac:dyDescent="0.35">
      <c r="A9" s="116" t="s">
        <v>12</v>
      </c>
      <c r="B9" s="126">
        <v>9169830135.2000008</v>
      </c>
      <c r="C9" s="127"/>
      <c r="D9" s="127"/>
      <c r="E9" s="128"/>
    </row>
    <row r="10" spans="1:5" x14ac:dyDescent="0.35">
      <c r="A10" s="117" t="s">
        <v>13</v>
      </c>
      <c r="B10" s="123">
        <v>0</v>
      </c>
      <c r="C10" s="124"/>
      <c r="D10" s="124"/>
      <c r="E10" s="125"/>
    </row>
    <row r="11" spans="1:5" x14ac:dyDescent="0.35">
      <c r="A11" s="116" t="s">
        <v>14</v>
      </c>
      <c r="B11" s="126">
        <v>15832477848.799999</v>
      </c>
      <c r="C11" s="127"/>
      <c r="D11" s="127"/>
      <c r="E11" s="128"/>
    </row>
    <row r="12" spans="1:5" x14ac:dyDescent="0.35">
      <c r="A12" s="117" t="s">
        <v>15</v>
      </c>
      <c r="B12" s="123">
        <v>0</v>
      </c>
      <c r="C12" s="124"/>
      <c r="D12" s="124"/>
      <c r="E12" s="125"/>
    </row>
    <row r="13" spans="1:5" x14ac:dyDescent="0.35">
      <c r="A13" s="116" t="s">
        <v>16</v>
      </c>
      <c r="B13" s="126">
        <v>0</v>
      </c>
      <c r="C13" s="127"/>
      <c r="D13" s="127"/>
      <c r="E13" s="128"/>
    </row>
    <row r="14" spans="1:5" x14ac:dyDescent="0.35">
      <c r="A14" s="117" t="s">
        <v>17</v>
      </c>
      <c r="B14" s="123">
        <v>74740086155.699997</v>
      </c>
      <c r="C14" s="124"/>
      <c r="D14" s="124">
        <v>1023616800</v>
      </c>
      <c r="E14" s="125"/>
    </row>
    <row r="15" spans="1:5" x14ac:dyDescent="0.35">
      <c r="A15" s="116" t="s">
        <v>18</v>
      </c>
      <c r="B15" s="126">
        <v>0</v>
      </c>
      <c r="C15" s="127"/>
      <c r="D15" s="127"/>
      <c r="E15" s="128"/>
    </row>
    <row r="16" spans="1:5" x14ac:dyDescent="0.35">
      <c r="A16" s="117" t="s">
        <v>19</v>
      </c>
      <c r="B16" s="123">
        <v>115478287732</v>
      </c>
      <c r="C16" s="124"/>
      <c r="D16" s="124">
        <v>2300713680</v>
      </c>
      <c r="E16" s="125"/>
    </row>
    <row r="17" spans="1:5" x14ac:dyDescent="0.35">
      <c r="A17" s="116" t="s">
        <v>20</v>
      </c>
      <c r="B17" s="126">
        <v>0</v>
      </c>
      <c r="C17" s="127"/>
      <c r="D17" s="127"/>
      <c r="E17" s="128"/>
    </row>
    <row r="18" spans="1:5" x14ac:dyDescent="0.35">
      <c r="A18" s="117" t="s">
        <v>21</v>
      </c>
      <c r="B18" s="123">
        <v>0</v>
      </c>
      <c r="C18" s="124"/>
      <c r="D18" s="124"/>
      <c r="E18" s="125"/>
    </row>
    <row r="19" spans="1:5" x14ac:dyDescent="0.35">
      <c r="A19" s="116" t="s">
        <v>22</v>
      </c>
      <c r="B19" s="126">
        <v>0</v>
      </c>
      <c r="C19" s="127"/>
      <c r="D19" s="127"/>
      <c r="E19" s="128"/>
    </row>
    <row r="20" spans="1:5" ht="15" thickBot="1" x14ac:dyDescent="0.4">
      <c r="A20" s="117" t="s">
        <v>23</v>
      </c>
      <c r="B20" s="123"/>
      <c r="C20" s="124"/>
      <c r="D20" s="124"/>
      <c r="E20" s="124"/>
    </row>
    <row r="21" spans="1:5" ht="15" thickTop="1" x14ac:dyDescent="0.35">
      <c r="A21" s="119" t="s">
        <v>24</v>
      </c>
      <c r="B21" s="129">
        <v>215220681871.70001</v>
      </c>
      <c r="C21" s="148">
        <v>220000000000</v>
      </c>
      <c r="D21" s="130">
        <v>3324330480</v>
      </c>
      <c r="E21" s="131">
        <v>0</v>
      </c>
    </row>
    <row r="22" spans="1:5" x14ac:dyDescent="0.35">
      <c r="A22" s="118" t="s">
        <v>25</v>
      </c>
      <c r="B22" s="143">
        <v>256103606095.21402</v>
      </c>
      <c r="C22" s="149">
        <v>224991596638.65549</v>
      </c>
      <c r="D22" s="144">
        <v>2311581391.5966387</v>
      </c>
      <c r="E22" s="145">
        <v>0</v>
      </c>
    </row>
    <row r="23" spans="1:5" x14ac:dyDescent="0.35">
      <c r="A23" s="136"/>
      <c r="B23" s="137"/>
      <c r="C23" s="137"/>
      <c r="D23" s="137"/>
      <c r="E23" s="137"/>
    </row>
    <row r="24" spans="1:5" x14ac:dyDescent="0.35">
      <c r="A24" s="132" t="s">
        <v>26</v>
      </c>
      <c r="B24" s="350" t="s">
        <v>4</v>
      </c>
      <c r="C24" s="351"/>
      <c r="D24" s="351"/>
      <c r="E24" s="352"/>
    </row>
    <row r="25" spans="1:5" x14ac:dyDescent="0.35">
      <c r="A25" s="122" t="s">
        <v>5</v>
      </c>
      <c r="B25" s="120" t="s">
        <v>6</v>
      </c>
      <c r="C25" s="120" t="s">
        <v>7</v>
      </c>
      <c r="D25" s="120" t="s">
        <v>8</v>
      </c>
      <c r="E25" s="121" t="s">
        <v>9</v>
      </c>
    </row>
    <row r="26" spans="1:5" x14ac:dyDescent="0.35">
      <c r="A26" s="115" t="s">
        <v>27</v>
      </c>
      <c r="B26" s="133">
        <v>107220</v>
      </c>
      <c r="C26" s="134"/>
      <c r="D26" s="147">
        <v>2347289.0372373499</v>
      </c>
      <c r="E26" s="135"/>
    </row>
    <row r="27" spans="1:5" x14ac:dyDescent="0.35">
      <c r="A27" s="139" t="s">
        <v>28</v>
      </c>
      <c r="B27" s="140">
        <v>758400</v>
      </c>
      <c r="C27" s="141"/>
      <c r="D27" s="141"/>
      <c r="E27" s="142"/>
    </row>
    <row r="28" spans="1:5" x14ac:dyDescent="0.35">
      <c r="A28" s="136"/>
      <c r="B28" s="137"/>
      <c r="C28" s="137"/>
      <c r="D28" s="137"/>
      <c r="E28" s="137"/>
    </row>
    <row r="29" spans="1:5" x14ac:dyDescent="0.35">
      <c r="A29" s="132" t="s">
        <v>29</v>
      </c>
      <c r="B29" s="350" t="s">
        <v>4</v>
      </c>
      <c r="C29" s="351"/>
      <c r="D29" s="351"/>
      <c r="E29" s="352"/>
    </row>
    <row r="30" spans="1:5" x14ac:dyDescent="0.35">
      <c r="A30" s="122" t="s">
        <v>5</v>
      </c>
      <c r="B30" s="120" t="s">
        <v>6</v>
      </c>
      <c r="C30" s="120" t="s">
        <v>7</v>
      </c>
      <c r="D30" s="120" t="s">
        <v>8</v>
      </c>
      <c r="E30" s="121" t="s">
        <v>9</v>
      </c>
    </row>
    <row r="31" spans="1:5" x14ac:dyDescent="0.35">
      <c r="A31" s="115" t="s">
        <v>30</v>
      </c>
      <c r="B31" s="133"/>
      <c r="C31" s="134"/>
      <c r="D31" s="134"/>
      <c r="E31" s="135"/>
    </row>
    <row r="32" spans="1:5" x14ac:dyDescent="0.35">
      <c r="A32" s="117" t="s">
        <v>31</v>
      </c>
      <c r="B32" s="123"/>
      <c r="C32" s="124"/>
      <c r="D32" s="124"/>
      <c r="E32" s="125"/>
    </row>
    <row r="33" spans="1:5" x14ac:dyDescent="0.35">
      <c r="A33" s="116" t="s">
        <v>32</v>
      </c>
      <c r="B33" s="126"/>
      <c r="C33" s="127"/>
      <c r="D33" s="127"/>
      <c r="E33" s="128"/>
    </row>
    <row r="34" spans="1:5" x14ac:dyDescent="0.35">
      <c r="A34" s="117" t="s">
        <v>33</v>
      </c>
      <c r="B34" s="123"/>
      <c r="C34" s="124"/>
      <c r="D34" s="124"/>
      <c r="E34" s="125"/>
    </row>
    <row r="35" spans="1:5" x14ac:dyDescent="0.35">
      <c r="A35" s="116" t="s">
        <v>34</v>
      </c>
      <c r="B35" s="126"/>
      <c r="C35" s="127"/>
      <c r="D35" s="127"/>
      <c r="E35" s="128"/>
    </row>
    <row r="36" spans="1:5" x14ac:dyDescent="0.35">
      <c r="A36" s="117" t="s">
        <v>35</v>
      </c>
      <c r="B36" s="123"/>
      <c r="C36" s="124"/>
      <c r="D36" s="124"/>
      <c r="E36" s="125"/>
    </row>
    <row r="37" spans="1:5" x14ac:dyDescent="0.35">
      <c r="A37" s="116" t="s">
        <v>36</v>
      </c>
      <c r="B37" s="126">
        <v>0</v>
      </c>
      <c r="C37" s="127"/>
      <c r="D37" s="127"/>
      <c r="E37" s="128">
        <v>1127</v>
      </c>
    </row>
    <row r="38" spans="1:5" x14ac:dyDescent="0.35">
      <c r="A38" s="117" t="s">
        <v>37</v>
      </c>
      <c r="B38" s="123"/>
      <c r="C38" s="124"/>
      <c r="D38" s="124"/>
      <c r="E38" s="125"/>
    </row>
    <row r="39" spans="1:5" x14ac:dyDescent="0.35">
      <c r="A39" s="116" t="s">
        <v>38</v>
      </c>
      <c r="B39" s="126"/>
      <c r="C39" s="127"/>
      <c r="D39" s="127"/>
      <c r="E39" s="128"/>
    </row>
    <row r="40" spans="1:5" x14ac:dyDescent="0.35">
      <c r="A40" s="117" t="s">
        <v>39</v>
      </c>
      <c r="B40" s="123"/>
      <c r="C40" s="124"/>
      <c r="D40" s="124"/>
      <c r="E40" s="125"/>
    </row>
    <row r="41" spans="1:5" x14ac:dyDescent="0.35">
      <c r="A41" s="116" t="s">
        <v>40</v>
      </c>
      <c r="B41" s="126">
        <v>0</v>
      </c>
      <c r="C41" s="127"/>
      <c r="D41" s="127"/>
      <c r="E41" s="128"/>
    </row>
    <row r="42" spans="1:5" x14ac:dyDescent="0.35">
      <c r="A42" s="117" t="s">
        <v>41</v>
      </c>
      <c r="B42" s="123">
        <v>0</v>
      </c>
      <c r="C42" s="124"/>
      <c r="D42" s="124"/>
      <c r="E42" s="125"/>
    </row>
    <row r="43" spans="1:5" x14ac:dyDescent="0.35">
      <c r="A43" s="116" t="s">
        <v>42</v>
      </c>
      <c r="B43" s="126">
        <v>0</v>
      </c>
      <c r="C43" s="127"/>
      <c r="D43" s="127"/>
      <c r="E43" s="128"/>
    </row>
    <row r="44" spans="1:5" x14ac:dyDescent="0.35">
      <c r="A44" s="117" t="s">
        <v>43</v>
      </c>
      <c r="B44" s="123">
        <v>0</v>
      </c>
      <c r="C44" s="124"/>
      <c r="D44" s="124"/>
      <c r="E44" s="125"/>
    </row>
    <row r="45" spans="1:5" x14ac:dyDescent="0.35">
      <c r="A45" s="116" t="s">
        <v>44</v>
      </c>
      <c r="B45" s="126"/>
      <c r="C45" s="127"/>
      <c r="D45" s="127"/>
      <c r="E45" s="128"/>
    </row>
    <row r="46" spans="1:5" x14ac:dyDescent="0.35">
      <c r="A46" s="117" t="s">
        <v>45</v>
      </c>
      <c r="B46" s="123"/>
      <c r="C46" s="124"/>
      <c r="D46" s="124"/>
      <c r="E46" s="125"/>
    </row>
    <row r="47" spans="1:5" x14ac:dyDescent="0.35">
      <c r="A47" s="116" t="s">
        <v>46</v>
      </c>
      <c r="B47" s="126"/>
      <c r="C47" s="127"/>
      <c r="D47" s="127"/>
      <c r="E47" s="128"/>
    </row>
    <row r="48" spans="1:5" x14ac:dyDescent="0.35">
      <c r="A48" s="117" t="s">
        <v>47</v>
      </c>
      <c r="B48" s="123">
        <v>0</v>
      </c>
      <c r="C48" s="124"/>
      <c r="D48" s="124"/>
      <c r="E48" s="125"/>
    </row>
    <row r="49" spans="1:5" x14ac:dyDescent="0.35">
      <c r="A49" s="116" t="s">
        <v>48</v>
      </c>
      <c r="B49" s="126"/>
      <c r="C49" s="127"/>
      <c r="D49" s="146"/>
      <c r="E49" s="128"/>
    </row>
    <row r="50" spans="1:5" x14ac:dyDescent="0.35">
      <c r="A50" s="117" t="s">
        <v>49</v>
      </c>
      <c r="B50" s="123"/>
      <c r="C50" s="124"/>
      <c r="D50" s="124">
        <v>103997.020625939</v>
      </c>
      <c r="E50" s="125"/>
    </row>
    <row r="51" spans="1:5" x14ac:dyDescent="0.35">
      <c r="A51" s="116" t="s">
        <v>50</v>
      </c>
      <c r="B51" s="126">
        <v>0</v>
      </c>
      <c r="C51" s="127"/>
      <c r="D51" s="127"/>
      <c r="E51" s="128"/>
    </row>
    <row r="52" spans="1:5" x14ac:dyDescent="0.35">
      <c r="A52" s="117" t="s">
        <v>51</v>
      </c>
      <c r="B52" s="123"/>
      <c r="C52" s="124"/>
      <c r="D52" s="124"/>
      <c r="E52" s="125"/>
    </row>
    <row r="53" spans="1:5" x14ac:dyDescent="0.35">
      <c r="A53" s="116" t="s">
        <v>52</v>
      </c>
      <c r="B53" s="126">
        <v>0</v>
      </c>
      <c r="C53" s="127"/>
      <c r="D53" s="127"/>
      <c r="E53" s="128"/>
    </row>
    <row r="54" spans="1:5" x14ac:dyDescent="0.35">
      <c r="A54" s="117" t="s">
        <v>53</v>
      </c>
      <c r="B54" s="123">
        <v>0</v>
      </c>
      <c r="C54" s="124"/>
      <c r="D54" s="124"/>
      <c r="E54" s="125"/>
    </row>
    <row r="55" spans="1:5" x14ac:dyDescent="0.35">
      <c r="A55" s="116" t="s">
        <v>54</v>
      </c>
      <c r="B55" s="126"/>
      <c r="C55" s="127"/>
      <c r="D55" s="127"/>
      <c r="E55" s="128"/>
    </row>
    <row r="56" spans="1:5" x14ac:dyDescent="0.35">
      <c r="A56" s="117" t="s">
        <v>55</v>
      </c>
      <c r="B56" s="123"/>
      <c r="C56" s="124"/>
      <c r="D56" s="124"/>
      <c r="E56" s="125"/>
    </row>
    <row r="57" spans="1:5" x14ac:dyDescent="0.35">
      <c r="A57" s="116" t="s">
        <v>56</v>
      </c>
      <c r="B57" s="126"/>
      <c r="C57" s="127"/>
      <c r="D57" s="127"/>
      <c r="E57" s="128"/>
    </row>
    <row r="58" spans="1:5" ht="15" thickBot="1" x14ac:dyDescent="0.4">
      <c r="A58" s="117" t="s">
        <v>57</v>
      </c>
      <c r="B58" s="123"/>
      <c r="C58" s="124"/>
      <c r="D58" s="124"/>
      <c r="E58" s="125"/>
    </row>
    <row r="59" spans="1:5" ht="15" thickTop="1" x14ac:dyDescent="0.35">
      <c r="A59" s="119" t="s">
        <v>58</v>
      </c>
      <c r="B59" s="129">
        <v>0</v>
      </c>
      <c r="C59" s="130">
        <v>0</v>
      </c>
      <c r="D59" s="130">
        <v>103997.020625939</v>
      </c>
      <c r="E59" s="131">
        <v>1127</v>
      </c>
    </row>
    <row r="61" spans="1:5" x14ac:dyDescent="0.35">
      <c r="A61" s="56" t="s">
        <v>79</v>
      </c>
      <c r="B61" s="350" t="s">
        <v>4</v>
      </c>
      <c r="C61" s="351"/>
      <c r="D61" s="351"/>
      <c r="E61" s="352"/>
    </row>
    <row r="62" spans="1:5" x14ac:dyDescent="0.35">
      <c r="A62" s="46" t="s">
        <v>5</v>
      </c>
      <c r="B62" s="44" t="s">
        <v>6</v>
      </c>
      <c r="C62" s="44" t="s">
        <v>7</v>
      </c>
      <c r="D62" s="44" t="s">
        <v>8</v>
      </c>
      <c r="E62" s="45" t="s">
        <v>9</v>
      </c>
    </row>
    <row r="63" spans="1:5" ht="14.5" customHeight="1" x14ac:dyDescent="0.35">
      <c r="A63" s="39" t="s">
        <v>80</v>
      </c>
      <c r="B63" s="57"/>
      <c r="C63" s="58">
        <v>38000000000</v>
      </c>
      <c r="D63" s="58">
        <v>57000000000</v>
      </c>
      <c r="E63" s="59"/>
    </row>
    <row r="64" spans="1:5" x14ac:dyDescent="0.35">
      <c r="A64" s="41" t="s">
        <v>81</v>
      </c>
      <c r="B64" s="47"/>
      <c r="C64" s="48">
        <v>45000000000</v>
      </c>
      <c r="D64" s="48">
        <v>37000000000</v>
      </c>
      <c r="E64" s="49"/>
    </row>
    <row r="65" spans="1:5" ht="16.5" x14ac:dyDescent="0.45">
      <c r="A65" s="74" t="s">
        <v>82</v>
      </c>
      <c r="B65" s="75"/>
      <c r="C65" s="76">
        <v>6700000000</v>
      </c>
      <c r="D65" s="76"/>
      <c r="E65" s="77"/>
    </row>
    <row r="66" spans="1:5" x14ac:dyDescent="0.35">
      <c r="A66" s="60"/>
      <c r="B66" s="78"/>
      <c r="C66" s="78"/>
      <c r="D66" s="78"/>
      <c r="E66" s="78"/>
    </row>
    <row r="67" spans="1:5" ht="30" customHeight="1" x14ac:dyDescent="0.35">
      <c r="A67" s="347" t="s">
        <v>59</v>
      </c>
      <c r="B67" s="347"/>
      <c r="C67" s="347"/>
      <c r="D67" s="347"/>
      <c r="E67" s="347"/>
    </row>
    <row r="77" spans="1:5" ht="30" customHeight="1" x14ac:dyDescent="0.35"/>
    <row r="83" ht="30" customHeight="1" x14ac:dyDescent="0.35"/>
  </sheetData>
  <mergeCells count="8">
    <mergeCell ref="A67:E67"/>
    <mergeCell ref="A1:E1"/>
    <mergeCell ref="A2:E2"/>
    <mergeCell ref="B3:E3"/>
    <mergeCell ref="B5:E5"/>
    <mergeCell ref="B24:E24"/>
    <mergeCell ref="B29:E29"/>
    <mergeCell ref="B61:E61"/>
  </mergeCells>
  <pageMargins left="0.70866141732283472" right="0.70866141732283472" top="0.78740157480314965" bottom="0.78740157480314965" header="0.31496062992125984" footer="0.31496062992125984"/>
  <pageSetup paperSize="9" scale="7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83"/>
  <sheetViews>
    <sheetView showZeros="0" workbookViewId="0">
      <selection activeCell="A2" sqref="A2:E2"/>
    </sheetView>
  </sheetViews>
  <sheetFormatPr baseColWidth="10" defaultColWidth="11.453125" defaultRowHeight="14.5" x14ac:dyDescent="0.35"/>
  <cols>
    <col min="1" max="1" width="22.7265625" customWidth="1"/>
    <col min="2" max="5" width="16.7265625" customWidth="1"/>
  </cols>
  <sheetData>
    <row r="1" spans="1:5" ht="18" customHeight="1" x14ac:dyDescent="0.45">
      <c r="A1" s="348" t="s">
        <v>0</v>
      </c>
      <c r="B1" s="349"/>
      <c r="C1" s="349"/>
      <c r="D1" s="349"/>
      <c r="E1" s="349"/>
    </row>
    <row r="2" spans="1:5" ht="18" customHeight="1" x14ac:dyDescent="0.45">
      <c r="A2" s="348" t="s">
        <v>1</v>
      </c>
      <c r="B2" s="353"/>
      <c r="C2" s="353"/>
      <c r="D2" s="353"/>
      <c r="E2" s="353"/>
    </row>
    <row r="3" spans="1:5" x14ac:dyDescent="0.35">
      <c r="A3" s="179" t="s">
        <v>2</v>
      </c>
      <c r="B3" s="354" t="s">
        <v>89</v>
      </c>
      <c r="C3" s="355"/>
      <c r="D3" s="355"/>
      <c r="E3" s="355"/>
    </row>
    <row r="4" spans="1:5" x14ac:dyDescent="0.35">
      <c r="A4" s="154"/>
      <c r="B4" s="154"/>
      <c r="C4" s="154"/>
      <c r="D4" s="154"/>
      <c r="E4" s="154"/>
    </row>
    <row r="5" spans="1:5" x14ac:dyDescent="0.35">
      <c r="A5" s="173" t="s">
        <v>3</v>
      </c>
      <c r="B5" s="350" t="s">
        <v>4</v>
      </c>
      <c r="C5" s="351"/>
      <c r="D5" s="351"/>
      <c r="E5" s="352"/>
    </row>
    <row r="6" spans="1:5" x14ac:dyDescent="0.35">
      <c r="A6" s="163" t="s">
        <v>5</v>
      </c>
      <c r="B6" s="161" t="s">
        <v>6</v>
      </c>
      <c r="C6" s="161" t="s">
        <v>7</v>
      </c>
      <c r="D6" s="161" t="s">
        <v>8</v>
      </c>
      <c r="E6" s="162" t="s">
        <v>9</v>
      </c>
    </row>
    <row r="7" spans="1:5" x14ac:dyDescent="0.35">
      <c r="A7" s="156" t="s">
        <v>10</v>
      </c>
      <c r="B7" s="174"/>
      <c r="C7" s="175"/>
      <c r="D7" s="175"/>
      <c r="E7" s="176"/>
    </row>
    <row r="8" spans="1:5" x14ac:dyDescent="0.35">
      <c r="A8" s="158" t="s">
        <v>11</v>
      </c>
      <c r="B8" s="164"/>
      <c r="C8" s="165"/>
      <c r="D8" s="165"/>
      <c r="E8" s="166"/>
    </row>
    <row r="9" spans="1:5" x14ac:dyDescent="0.35">
      <c r="A9" s="157" t="s">
        <v>12</v>
      </c>
      <c r="B9" s="167">
        <v>9900000000</v>
      </c>
      <c r="C9" s="168"/>
      <c r="D9" s="168"/>
      <c r="E9" s="169"/>
    </row>
    <row r="10" spans="1:5" x14ac:dyDescent="0.35">
      <c r="A10" s="158" t="s">
        <v>13</v>
      </c>
      <c r="B10" s="164"/>
      <c r="C10" s="165"/>
      <c r="D10" s="165"/>
      <c r="E10" s="166"/>
    </row>
    <row r="11" spans="1:5" x14ac:dyDescent="0.35">
      <c r="A11" s="157" t="s">
        <v>14</v>
      </c>
      <c r="B11" s="167">
        <v>17000000000</v>
      </c>
      <c r="C11" s="168"/>
      <c r="D11" s="168"/>
      <c r="E11" s="169"/>
    </row>
    <row r="12" spans="1:5" x14ac:dyDescent="0.35">
      <c r="A12" s="158" t="s">
        <v>15</v>
      </c>
      <c r="B12" s="164"/>
      <c r="C12" s="165"/>
      <c r="D12" s="165"/>
      <c r="E12" s="166"/>
    </row>
    <row r="13" spans="1:5" x14ac:dyDescent="0.35">
      <c r="A13" s="157" t="s">
        <v>16</v>
      </c>
      <c r="B13" s="167"/>
      <c r="C13" s="168"/>
      <c r="D13" s="168"/>
      <c r="E13" s="169"/>
    </row>
    <row r="14" spans="1:5" x14ac:dyDescent="0.35">
      <c r="A14" s="158" t="s">
        <v>17</v>
      </c>
      <c r="B14" s="164">
        <v>220000000000</v>
      </c>
      <c r="C14" s="165"/>
      <c r="D14" s="165">
        <v>3274486800</v>
      </c>
      <c r="E14" s="166"/>
    </row>
    <row r="15" spans="1:5" x14ac:dyDescent="0.35">
      <c r="A15" s="157" t="s">
        <v>18</v>
      </c>
      <c r="B15" s="167"/>
      <c r="C15" s="168"/>
      <c r="D15" s="168"/>
      <c r="E15" s="169"/>
    </row>
    <row r="16" spans="1:5" x14ac:dyDescent="0.35">
      <c r="A16" s="158" t="s">
        <v>19</v>
      </c>
      <c r="B16" s="164">
        <v>120000000000</v>
      </c>
      <c r="C16" s="165"/>
      <c r="D16" s="165">
        <v>1972669320</v>
      </c>
      <c r="E16" s="166"/>
    </row>
    <row r="17" spans="1:5" x14ac:dyDescent="0.35">
      <c r="A17" s="157" t="s">
        <v>20</v>
      </c>
      <c r="B17" s="167"/>
      <c r="C17" s="168"/>
      <c r="D17" s="168">
        <v>373578000</v>
      </c>
      <c r="E17" s="169"/>
    </row>
    <row r="18" spans="1:5" x14ac:dyDescent="0.35">
      <c r="A18" s="158" t="s">
        <v>21</v>
      </c>
      <c r="B18" s="164"/>
      <c r="C18" s="165"/>
      <c r="D18" s="165"/>
      <c r="E18" s="166"/>
    </row>
    <row r="19" spans="1:5" x14ac:dyDescent="0.35">
      <c r="A19" s="157" t="s">
        <v>22</v>
      </c>
      <c r="B19" s="167"/>
      <c r="C19" s="168"/>
      <c r="D19" s="168"/>
      <c r="E19" s="169"/>
    </row>
    <row r="20" spans="1:5" ht="15" thickBot="1" x14ac:dyDescent="0.4">
      <c r="A20" s="158" t="s">
        <v>23</v>
      </c>
      <c r="B20" s="164"/>
      <c r="C20" s="165"/>
      <c r="D20" s="165"/>
      <c r="E20" s="165"/>
    </row>
    <row r="21" spans="1:5" ht="15" thickTop="1" x14ac:dyDescent="0.35">
      <c r="A21" s="160" t="s">
        <v>24</v>
      </c>
      <c r="B21" s="170">
        <f>SUM(B7:B20)</f>
        <v>366900000000</v>
      </c>
      <c r="C21" s="188">
        <v>250000000000</v>
      </c>
      <c r="D21" s="171">
        <v>5620734120</v>
      </c>
      <c r="E21" s="172">
        <v>0</v>
      </c>
    </row>
    <row r="22" spans="1:5" x14ac:dyDescent="0.35">
      <c r="A22" s="159" t="s">
        <v>25</v>
      </c>
      <c r="B22" s="183">
        <v>290000000000</v>
      </c>
      <c r="C22" s="189">
        <v>260000000000</v>
      </c>
      <c r="D22" s="184">
        <v>2838701811.5061407</v>
      </c>
      <c r="E22" s="185">
        <v>0</v>
      </c>
    </row>
    <row r="23" spans="1:5" x14ac:dyDescent="0.35">
      <c r="A23" s="177"/>
      <c r="B23" s="178"/>
      <c r="C23" s="178"/>
      <c r="D23" s="178"/>
      <c r="E23" s="178"/>
    </row>
    <row r="24" spans="1:5" x14ac:dyDescent="0.35">
      <c r="A24" s="173" t="s">
        <v>26</v>
      </c>
      <c r="B24" s="350" t="s">
        <v>4</v>
      </c>
      <c r="C24" s="351"/>
      <c r="D24" s="351"/>
      <c r="E24" s="352"/>
    </row>
    <row r="25" spans="1:5" x14ac:dyDescent="0.35">
      <c r="A25" s="163" t="s">
        <v>5</v>
      </c>
      <c r="B25" s="161" t="s">
        <v>6</v>
      </c>
      <c r="C25" s="161" t="s">
        <v>7</v>
      </c>
      <c r="D25" s="161" t="s">
        <v>8</v>
      </c>
      <c r="E25" s="162" t="s">
        <v>9</v>
      </c>
    </row>
    <row r="26" spans="1:5" x14ac:dyDescent="0.35">
      <c r="A26" s="156" t="s">
        <v>27</v>
      </c>
      <c r="B26" s="198">
        <v>340000</v>
      </c>
      <c r="C26" s="190"/>
      <c r="D26" s="187">
        <v>2375059.9938484998</v>
      </c>
      <c r="E26" s="176"/>
    </row>
    <row r="27" spans="1:5" x14ac:dyDescent="0.35">
      <c r="A27" s="180" t="s">
        <v>28</v>
      </c>
      <c r="B27" s="200">
        <v>1100000</v>
      </c>
      <c r="C27" s="191"/>
      <c r="D27" s="181"/>
      <c r="E27" s="182"/>
    </row>
    <row r="28" spans="1:5" x14ac:dyDescent="0.35">
      <c r="A28" s="177"/>
      <c r="B28" s="178"/>
      <c r="C28" s="178"/>
      <c r="D28" s="178"/>
      <c r="E28" s="178"/>
    </row>
    <row r="29" spans="1:5" x14ac:dyDescent="0.35">
      <c r="A29" s="173" t="s">
        <v>29</v>
      </c>
      <c r="B29" s="350" t="s">
        <v>4</v>
      </c>
      <c r="C29" s="351"/>
      <c r="D29" s="351"/>
      <c r="E29" s="352"/>
    </row>
    <row r="30" spans="1:5" x14ac:dyDescent="0.35">
      <c r="A30" s="163" t="s">
        <v>5</v>
      </c>
      <c r="B30" s="161" t="s">
        <v>6</v>
      </c>
      <c r="C30" s="161" t="s">
        <v>7</v>
      </c>
      <c r="D30" s="161" t="s">
        <v>8</v>
      </c>
      <c r="E30" s="162" t="s">
        <v>9</v>
      </c>
    </row>
    <row r="31" spans="1:5" x14ac:dyDescent="0.35">
      <c r="A31" s="156" t="s">
        <v>30</v>
      </c>
      <c r="B31" s="198"/>
      <c r="C31" s="199"/>
      <c r="D31" s="175"/>
      <c r="E31" s="176"/>
    </row>
    <row r="32" spans="1:5" x14ac:dyDescent="0.35">
      <c r="A32" s="158" t="s">
        <v>31</v>
      </c>
      <c r="B32" s="194"/>
      <c r="C32" s="195"/>
      <c r="D32" s="165"/>
      <c r="E32" s="166"/>
    </row>
    <row r="33" spans="1:5" x14ac:dyDescent="0.35">
      <c r="A33" s="157" t="s">
        <v>32</v>
      </c>
      <c r="B33" s="196"/>
      <c r="C33" s="197"/>
      <c r="D33" s="168"/>
      <c r="E33" s="169"/>
    </row>
    <row r="34" spans="1:5" x14ac:dyDescent="0.35">
      <c r="A34" s="158" t="s">
        <v>33</v>
      </c>
      <c r="B34" s="194"/>
      <c r="C34" s="195"/>
      <c r="D34" s="165"/>
      <c r="E34" s="166"/>
    </row>
    <row r="35" spans="1:5" x14ac:dyDescent="0.35">
      <c r="A35" s="157" t="s">
        <v>34</v>
      </c>
      <c r="B35" s="196"/>
      <c r="C35" s="197"/>
      <c r="D35" s="168"/>
      <c r="E35" s="169"/>
    </row>
    <row r="36" spans="1:5" x14ac:dyDescent="0.35">
      <c r="A36" s="158" t="s">
        <v>35</v>
      </c>
      <c r="B36" s="194"/>
      <c r="C36" s="195"/>
      <c r="D36" s="165"/>
      <c r="E36" s="166"/>
    </row>
    <row r="37" spans="1:5" x14ac:dyDescent="0.35">
      <c r="A37" s="157" t="s">
        <v>36</v>
      </c>
      <c r="B37" s="196"/>
      <c r="C37" s="197"/>
      <c r="D37" s="168">
        <v>12242.512225274701</v>
      </c>
      <c r="E37" s="169">
        <v>2200</v>
      </c>
    </row>
    <row r="38" spans="1:5" x14ac:dyDescent="0.35">
      <c r="A38" s="158" t="s">
        <v>37</v>
      </c>
      <c r="B38" s="194"/>
      <c r="C38" s="195"/>
      <c r="D38" s="165"/>
      <c r="E38" s="166"/>
    </row>
    <row r="39" spans="1:5" x14ac:dyDescent="0.35">
      <c r="A39" s="157" t="s">
        <v>38</v>
      </c>
      <c r="B39" s="196"/>
      <c r="C39" s="197"/>
      <c r="D39" s="168"/>
      <c r="E39" s="169"/>
    </row>
    <row r="40" spans="1:5" x14ac:dyDescent="0.35">
      <c r="A40" s="158" t="s">
        <v>39</v>
      </c>
      <c r="B40" s="194"/>
      <c r="C40" s="195"/>
      <c r="D40" s="165"/>
      <c r="E40" s="166"/>
    </row>
    <row r="41" spans="1:5" x14ac:dyDescent="0.35">
      <c r="A41" s="157" t="s">
        <v>40</v>
      </c>
      <c r="B41" s="196"/>
      <c r="C41" s="197"/>
      <c r="D41" s="168"/>
      <c r="E41" s="169"/>
    </row>
    <row r="42" spans="1:5" x14ac:dyDescent="0.35">
      <c r="A42" s="158" t="s">
        <v>41</v>
      </c>
      <c r="B42" s="194"/>
      <c r="C42" s="195"/>
      <c r="D42" s="165"/>
      <c r="E42" s="166"/>
    </row>
    <row r="43" spans="1:5" x14ac:dyDescent="0.35">
      <c r="A43" s="157" t="s">
        <v>42</v>
      </c>
      <c r="B43" s="196">
        <v>3200</v>
      </c>
      <c r="C43" s="197"/>
      <c r="D43" s="168"/>
      <c r="E43" s="169"/>
    </row>
    <row r="44" spans="1:5" x14ac:dyDescent="0.35">
      <c r="A44" s="158" t="s">
        <v>43</v>
      </c>
      <c r="B44" s="194"/>
      <c r="C44" s="195"/>
      <c r="D44" s="165"/>
      <c r="E44" s="166"/>
    </row>
    <row r="45" spans="1:5" x14ac:dyDescent="0.35">
      <c r="A45" s="157" t="s">
        <v>44</v>
      </c>
      <c r="B45" s="196"/>
      <c r="C45" s="197"/>
      <c r="D45" s="168"/>
      <c r="E45" s="169"/>
    </row>
    <row r="46" spans="1:5" x14ac:dyDescent="0.35">
      <c r="A46" s="158" t="s">
        <v>45</v>
      </c>
      <c r="B46" s="194"/>
      <c r="C46" s="195"/>
      <c r="D46" s="165"/>
      <c r="E46" s="166"/>
    </row>
    <row r="47" spans="1:5" x14ac:dyDescent="0.35">
      <c r="A47" s="157" t="s">
        <v>46</v>
      </c>
      <c r="B47" s="196"/>
      <c r="C47" s="197"/>
      <c r="D47" s="168"/>
      <c r="E47" s="169"/>
    </row>
    <row r="48" spans="1:5" x14ac:dyDescent="0.35">
      <c r="A48" s="158" t="s">
        <v>47</v>
      </c>
      <c r="B48" s="194"/>
      <c r="C48" s="195">
        <v>4300</v>
      </c>
      <c r="D48" s="165"/>
      <c r="E48" s="166"/>
    </row>
    <row r="49" spans="1:5" x14ac:dyDescent="0.35">
      <c r="A49" s="157" t="s">
        <v>48</v>
      </c>
      <c r="B49" s="196"/>
      <c r="C49" s="197"/>
      <c r="D49" s="186"/>
      <c r="E49" s="169"/>
    </row>
    <row r="50" spans="1:5" x14ac:dyDescent="0.35">
      <c r="A50" s="158" t="s">
        <v>49</v>
      </c>
      <c r="B50" s="194"/>
      <c r="C50" s="195"/>
      <c r="D50" s="165">
        <v>85014.820739362898</v>
      </c>
      <c r="E50" s="166"/>
    </row>
    <row r="51" spans="1:5" x14ac:dyDescent="0.35">
      <c r="A51" s="157" t="s">
        <v>50</v>
      </c>
      <c r="B51" s="196"/>
      <c r="C51" s="197"/>
      <c r="D51" s="168"/>
      <c r="E51" s="169"/>
    </row>
    <row r="52" spans="1:5" x14ac:dyDescent="0.35">
      <c r="A52" s="158" t="s">
        <v>51</v>
      </c>
      <c r="B52" s="194"/>
      <c r="C52" s="195"/>
      <c r="D52" s="165"/>
      <c r="E52" s="166"/>
    </row>
    <row r="53" spans="1:5" x14ac:dyDescent="0.35">
      <c r="A53" s="157" t="s">
        <v>52</v>
      </c>
      <c r="B53" s="196"/>
      <c r="C53" s="197"/>
      <c r="D53" s="168"/>
      <c r="E53" s="169"/>
    </row>
    <row r="54" spans="1:5" x14ac:dyDescent="0.35">
      <c r="A54" s="158" t="s">
        <v>53</v>
      </c>
      <c r="B54" s="194"/>
      <c r="C54" s="195"/>
      <c r="D54" s="165"/>
      <c r="E54" s="166"/>
    </row>
    <row r="55" spans="1:5" x14ac:dyDescent="0.35">
      <c r="A55" s="157" t="s">
        <v>54</v>
      </c>
      <c r="B55" s="196"/>
      <c r="C55" s="197"/>
      <c r="D55" s="168"/>
      <c r="E55" s="169"/>
    </row>
    <row r="56" spans="1:5" x14ac:dyDescent="0.35">
      <c r="A56" s="158" t="s">
        <v>55</v>
      </c>
      <c r="B56" s="194"/>
      <c r="C56" s="195"/>
      <c r="D56" s="165"/>
      <c r="E56" s="166"/>
    </row>
    <row r="57" spans="1:5" x14ac:dyDescent="0.35">
      <c r="A57" s="157" t="s">
        <v>56</v>
      </c>
      <c r="B57" s="196"/>
      <c r="C57" s="197"/>
      <c r="D57" s="168"/>
      <c r="E57" s="169"/>
    </row>
    <row r="58" spans="1:5" ht="15" thickBot="1" x14ac:dyDescent="0.4">
      <c r="A58" s="158" t="s">
        <v>57</v>
      </c>
      <c r="B58" s="192"/>
      <c r="C58" s="193"/>
      <c r="D58" s="165"/>
      <c r="E58" s="166"/>
    </row>
    <row r="59" spans="1:5" ht="15" thickTop="1" x14ac:dyDescent="0.35">
      <c r="A59" s="160" t="s">
        <v>58</v>
      </c>
      <c r="B59" s="170">
        <v>3200</v>
      </c>
      <c r="C59" s="171">
        <v>4900</v>
      </c>
      <c r="D59" s="171">
        <v>97257.332964637593</v>
      </c>
      <c r="E59" s="172">
        <v>2200</v>
      </c>
    </row>
    <row r="61" spans="1:5" ht="14.5" customHeight="1" x14ac:dyDescent="0.35">
      <c r="A61" s="56" t="s">
        <v>79</v>
      </c>
      <c r="B61" s="350" t="s">
        <v>4</v>
      </c>
      <c r="C61" s="351"/>
      <c r="D61" s="351"/>
      <c r="E61" s="352"/>
    </row>
    <row r="62" spans="1:5" ht="14.5" customHeight="1" x14ac:dyDescent="0.35">
      <c r="A62" s="46" t="s">
        <v>5</v>
      </c>
      <c r="B62" s="44" t="s">
        <v>6</v>
      </c>
      <c r="C62" s="44" t="s">
        <v>7</v>
      </c>
      <c r="D62" s="44" t="s">
        <v>8</v>
      </c>
      <c r="E62" s="45" t="s">
        <v>9</v>
      </c>
    </row>
    <row r="63" spans="1:5" x14ac:dyDescent="0.35">
      <c r="A63" s="39" t="s">
        <v>80</v>
      </c>
      <c r="B63" s="57"/>
      <c r="C63" s="58">
        <v>38000000000</v>
      </c>
      <c r="D63" s="58">
        <v>53000000000</v>
      </c>
      <c r="E63" s="59"/>
    </row>
    <row r="64" spans="1:5" x14ac:dyDescent="0.35">
      <c r="A64" s="41" t="s">
        <v>81</v>
      </c>
      <c r="B64" s="47"/>
      <c r="C64" s="48">
        <v>37000000000</v>
      </c>
      <c r="D64" s="48">
        <v>42000000000</v>
      </c>
      <c r="E64" s="49"/>
    </row>
    <row r="65" spans="1:5" ht="16.5" x14ac:dyDescent="0.45">
      <c r="A65" s="74" t="s">
        <v>82</v>
      </c>
      <c r="B65" s="75"/>
      <c r="C65" s="76">
        <v>6800000000</v>
      </c>
      <c r="D65" s="76"/>
      <c r="E65" s="77"/>
    </row>
    <row r="66" spans="1:5" x14ac:dyDescent="0.35">
      <c r="A66" s="60"/>
      <c r="B66" s="78"/>
      <c r="C66" s="78"/>
      <c r="D66" s="78"/>
      <c r="E66" s="78"/>
    </row>
    <row r="67" spans="1:5" ht="29.5" customHeight="1" x14ac:dyDescent="0.35">
      <c r="A67" s="347" t="s">
        <v>59</v>
      </c>
      <c r="B67" s="347"/>
      <c r="C67" s="347"/>
      <c r="D67" s="347"/>
      <c r="E67" s="347"/>
    </row>
    <row r="77" spans="1:5" ht="30" customHeight="1" x14ac:dyDescent="0.35"/>
    <row r="83" ht="30" customHeight="1" x14ac:dyDescent="0.35"/>
  </sheetData>
  <mergeCells count="8">
    <mergeCell ref="A67:E67"/>
    <mergeCell ref="B61:E61"/>
    <mergeCell ref="A1:E1"/>
    <mergeCell ref="B5:E5"/>
    <mergeCell ref="B24:E24"/>
    <mergeCell ref="A2:E2"/>
    <mergeCell ref="B29:E29"/>
    <mergeCell ref="B3:E3"/>
  </mergeCells>
  <pageMargins left="0.70866141732283472" right="0.70866141732283472" top="0.78740157480314965" bottom="0.78740157480314965" header="0.31496062992125984" footer="0.31496062992125984"/>
  <pageSetup paperSize="9"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18</vt:i4>
      </vt:variant>
      <vt:variant>
        <vt:lpstr>Benannte Bereiche</vt:lpstr>
      </vt:variant>
      <vt:variant>
        <vt:i4>13</vt:i4>
      </vt:variant>
    </vt:vector>
  </HeadingPairs>
  <TitlesOfParts>
    <vt:vector size="31" baseType="lpstr">
      <vt:lpstr>Edelgas</vt:lpstr>
      <vt:lpstr>Edelgas-Aeq.</vt:lpstr>
      <vt:lpstr>Iod-131</vt:lpstr>
      <vt:lpstr>Aerosol</vt:lpstr>
      <vt:lpstr>Januar</vt:lpstr>
      <vt:lpstr>Februar</vt:lpstr>
      <vt:lpstr>März</vt:lpstr>
      <vt:lpstr>April</vt:lpstr>
      <vt:lpstr>Mai</vt:lpstr>
      <vt:lpstr>Juni</vt:lpstr>
      <vt:lpstr>Juli</vt:lpstr>
      <vt:lpstr>August</vt:lpstr>
      <vt:lpstr>September</vt:lpstr>
      <vt:lpstr>Oktober</vt:lpstr>
      <vt:lpstr>November</vt:lpstr>
      <vt:lpstr>Dezember</vt:lpstr>
      <vt:lpstr>Jahressumme</vt:lpstr>
      <vt:lpstr>Zusammenzug</vt:lpstr>
      <vt:lpstr>April!Druckbereich</vt:lpstr>
      <vt:lpstr>August!Druckbereich</vt:lpstr>
      <vt:lpstr>Dezember!Druckbereich</vt:lpstr>
      <vt:lpstr>Februar!Druckbereich</vt:lpstr>
      <vt:lpstr>Jahressumme!Druckbereich</vt:lpstr>
      <vt:lpstr>Januar!Druckbereich</vt:lpstr>
      <vt:lpstr>Juli!Druckbereich</vt:lpstr>
      <vt:lpstr>Juni!Druckbereich</vt:lpstr>
      <vt:lpstr>Mai!Druckbereich</vt:lpstr>
      <vt:lpstr>März!Druckbereich</vt:lpstr>
      <vt:lpstr>November!Druckbereich</vt:lpstr>
      <vt:lpstr>Oktober!Druckbereich</vt:lpstr>
      <vt:lpstr>September!Druckbereich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2022-01-06T14:02:52Z</dcterms:created>
  <dcterms:modified xsi:type="dcterms:W3CDTF">2022-01-06T14:02:56Z</dcterms:modified>
</cp:coreProperties>
</file>