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 filterPrivacy="1"/>
  <xr:revisionPtr revIDLastSave="0" documentId="13_ncr:1_{5E3A6602-642A-44CC-B0B4-D3F65EC77A3F}" xr6:coauthVersionLast="36" xr6:coauthVersionMax="36" xr10:uidLastSave="{00000000-0000-0000-0000-000000000000}"/>
  <bookViews>
    <workbookView xWindow="0" yWindow="0" windowWidth="28800" windowHeight="11985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r:id="rId12"/>
    <sheet name="Oktober" sheetId="13" r:id="rId13"/>
    <sheet name="November" sheetId="14" r:id="rId14"/>
    <sheet name="Dezember" sheetId="5" r:id="rId15"/>
    <sheet name="Jahressumme" sheetId="1" r:id="rId16"/>
    <sheet name="Zusammenzug" sheetId="16" state="hidden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E47" i="1" l="1"/>
  <c r="D47" i="1"/>
  <c r="C47" i="1"/>
  <c r="B47" i="1"/>
  <c r="E46" i="1"/>
  <c r="D46" i="1"/>
  <c r="B46" i="1"/>
  <c r="E46" i="5" l="1"/>
  <c r="D46" i="5"/>
  <c r="C46" i="5"/>
  <c r="B46" i="5"/>
  <c r="E45" i="5"/>
  <c r="D45" i="5"/>
  <c r="C45" i="5"/>
  <c r="B45" i="5"/>
  <c r="E46" i="2" l="1"/>
  <c r="D46" i="2"/>
  <c r="C46" i="2"/>
  <c r="B46" i="2"/>
  <c r="E46" i="3" l="1"/>
  <c r="D46" i="3"/>
  <c r="C46" i="3"/>
  <c r="B46" i="3"/>
  <c r="E46" i="4" l="1"/>
  <c r="D46" i="4"/>
  <c r="C46" i="4"/>
  <c r="B46" i="4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3" i="16"/>
  <c r="D33" i="16"/>
  <c r="C33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3" i="16"/>
  <c r="H33" i="16"/>
  <c r="G33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3" i="16"/>
  <c r="F31" i="16"/>
  <c r="F30" i="16"/>
  <c r="F29" i="16"/>
  <c r="F28" i="16"/>
  <c r="F27" i="16"/>
  <c r="F26" i="16"/>
  <c r="F25" i="16"/>
  <c r="F24" i="16"/>
  <c r="F23" i="16"/>
  <c r="F22" i="16"/>
  <c r="F21" i="16"/>
  <c r="B33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<sst xmlns="http://schemas.openxmlformats.org/spreadsheetml/2006/main" count="719" uniqueCount="85">
  <si>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</si>
  <si>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</si>
  <si>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</si>
  <si>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</si>
  <si>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</si>
  <si>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</si>
  <si>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</si>
  <si>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</si>
  <si>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</si>
  <si>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</si>
  <si>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</si>
  <si>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</si>
  <si>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</si>
  <si>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</si>
  <si>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</si>
  <si>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</si>
  <si>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</si>
  <si>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</si>
  <si>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</si>
  <si>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</si>
  <si>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</si>
  <si>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</si>
  <si>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</si>
  <si>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</si>
  <si>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</si>
  <si>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</si>
  <si>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</si>
  <si>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</si>
  <si>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</si>
  <si>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</si>
  <si>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</si>
  <si>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</si>
  <si>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</si>
  <si>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</si>
  <si>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</si>
  <si>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</si>
  <si>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</si>
  <si>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</si>
  <si>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</si>
  <si>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</si>
  <si>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</si>
  <si>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</si>
  <si>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</si>
  <si>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</si>
  <si>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</si>
  <si>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</si>
  <si>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</si>
  <si>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</si>
  <si>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</si>
  <si>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</si>
  <si>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</si>
  <si>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</si>
  <si>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</si>
  <si>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</si>
  <si>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</si>
  <si>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</si>
  <si>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</si>
  <si>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</si>
  <si>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</si>
  <si>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</si>
  <si>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</si>
  <si>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</si>
  <si>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</si>
  <si>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</si>
  <si>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</si>
  <si>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</si>
  <si>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</si>
  <si>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</si>
  <si>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</si>
  <si>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</si>
  <si>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</si>
  <si>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Januar 2019 - 31. Januar 2019</t>
  </si>
  <si>
    <t>1. Februar 2019 - 28. Februar 2019</t>
  </si>
  <si>
    <t>1. März 2019 - 31. März 2019</t>
  </si>
  <si>
    <t>1. April 2019 - 30. April 2019</t>
  </si>
  <si>
    <t>1. Mai 2019 - 31. Mai 2019</t>
  </si>
  <si>
    <t>1. Juni 2019 - 30. Juni 2019</t>
  </si>
  <si>
    <t>1. Juli 2019 - 31. Juli 2019</t>
  </si>
  <si>
    <t>1. August 2019 - 31. August 2019</t>
  </si>
  <si>
    <t>1. September 2019 - 30. September 2019</t>
  </si>
  <si>
    <t>1. Oktober 2019 - 31. Oktober 2019</t>
  </si>
  <si>
    <t>1. November 2019 - 30. November 2019</t>
  </si>
  <si>
    <t>1. Dezember 2019 - 31. Dezember 2019</t>
  </si>
  <si>
    <t>1. Januar 2019 - 31. Dezember 2019</t>
  </si>
  <si>
    <t>Zn-69m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</si>
</sst>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16492000000</c:v>
                </c:pt>
                <c:pt idx="1">
                  <c:v>15732170000</c:v>
                </c:pt>
                <c:pt idx="2">
                  <c:v>2922875032000</c:v>
                </c:pt>
                <c:pt idx="3">
                  <c:v>3836398000000</c:v>
                </c:pt>
                <c:pt idx="4">
                  <c:v>1000156800000</c:v>
                </c:pt>
                <c:pt idx="5">
                  <c:v>3175979760000</c:v>
                </c:pt>
                <c:pt idx="6">
                  <c:v>2150702000000</c:v>
                </c:pt>
                <c:pt idx="7">
                  <c:v>1023226500000</c:v>
                </c:pt>
                <c:pt idx="8">
                  <c:v>478425000000</c:v>
                </c:pt>
                <c:pt idx="9">
                  <c:v>27372000000</c:v>
                </c:pt>
                <c:pt idx="10">
                  <c:v>47836000000</c:v>
                </c:pt>
                <c:pt idx="11">
                  <c:v>29673600000</c:v>
                </c:pt>
                <c:pt idx="13">
                  <c:v>14724868862000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E-4655-91EE-32E6882AA04F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110000000000</c:v>
                </c:pt>
                <c:pt idx="1">
                  <c:v>54000000000</c:v>
                </c:pt>
                <c:pt idx="2">
                  <c:v>1700000000000</c:v>
                </c:pt>
                <c:pt idx="3">
                  <c:v>7400000000000</c:v>
                </c:pt>
                <c:pt idx="4">
                  <c:v>3400000000000</c:v>
                </c:pt>
                <c:pt idx="5">
                  <c:v>3600000000000</c:v>
                </c:pt>
                <c:pt idx="6">
                  <c:v>90000000000</c:v>
                </c:pt>
                <c:pt idx="7">
                  <c:v>57000000000</c:v>
                </c:pt>
                <c:pt idx="8">
                  <c:v>76000000000</c:v>
                </c:pt>
                <c:pt idx="9">
                  <c:v>40000000000</c:v>
                </c:pt>
                <c:pt idx="10">
                  <c:v>16000000000</c:v>
                </c:pt>
                <c:pt idx="11">
                  <c:v>140000000000</c:v>
                </c:pt>
                <c:pt idx="13">
                  <c:v>16683000000000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E-4655-91EE-32E6882AA04F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48205800000</c:v>
                </c:pt>
                <c:pt idx="1">
                  <c:v>33375000000</c:v>
                </c:pt>
                <c:pt idx="2">
                  <c:v>32528000000</c:v>
                </c:pt>
                <c:pt idx="3">
                  <c:v>38380000000</c:v>
                </c:pt>
                <c:pt idx="4">
                  <c:v>155304000000</c:v>
                </c:pt>
                <c:pt idx="5">
                  <c:v>192721500000</c:v>
                </c:pt>
                <c:pt idx="6">
                  <c:v>23253000000</c:v>
                </c:pt>
                <c:pt idx="7">
                  <c:v>28890000000</c:v>
                </c:pt>
                <c:pt idx="8">
                  <c:v>29024000000</c:v>
                </c:pt>
                <c:pt idx="9">
                  <c:v>33405600000</c:v>
                </c:pt>
                <c:pt idx="10">
                  <c:v>30126800000</c:v>
                </c:pt>
                <c:pt idx="11">
                  <c:v>31435200000</c:v>
                </c:pt>
                <c:pt idx="13">
                  <c:v>676648900000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E-4655-91EE-32E6882AA04F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1587306000</c:v>
                </c:pt>
                <c:pt idx="1">
                  <c:v>3034800000</c:v>
                </c:pt>
                <c:pt idx="2">
                  <c:v>156560000</c:v>
                </c:pt>
                <c:pt idx="3">
                  <c:v>14563800000</c:v>
                </c:pt>
                <c:pt idx="4">
                  <c:v>2605176000</c:v>
                </c:pt>
                <c:pt idx="5">
                  <c:v>2022489000</c:v>
                </c:pt>
                <c:pt idx="6">
                  <c:v>5148000000</c:v>
                </c:pt>
                <c:pt idx="7">
                  <c:v>7795503300</c:v>
                </c:pt>
                <c:pt idx="8">
                  <c:v>1828500000</c:v>
                </c:pt>
                <c:pt idx="9">
                  <c:v>1281657000</c:v>
                </c:pt>
                <c:pt idx="10">
                  <c:v>3483066500</c:v>
                </c:pt>
                <c:pt idx="11">
                  <c:v>23306380000</c:v>
                </c:pt>
                <c:pt idx="13">
                  <c:v>66813237800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E-4655-91EE-32E6882A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662608"/>
        <c:axId val="388664176"/>
      </c:barChart>
      <c:catAx>
        <c:axId val="38866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8664176"/>
        <c:crosses val="autoZero"/>
        <c:auto val="1"/>
        <c:lblAlgn val="ctr"/>
        <c:lblOffset val="100"/>
        <c:noMultiLvlLbl val="0"/>
      </c:catAx>
      <c:valAx>
        <c:axId val="388664176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8662608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2019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10680427.800000001</c:v>
                </c:pt>
                <c:pt idx="1">
                  <c:v>8159589.4000000004</c:v>
                </c:pt>
                <c:pt idx="2">
                  <c:v>20198502.952</c:v>
                </c:pt>
                <c:pt idx="3">
                  <c:v>23551902.600000001</c:v>
                </c:pt>
                <c:pt idx="4">
                  <c:v>42372736</c:v>
                </c:pt>
                <c:pt idx="5">
                  <c:v>61523020.479999997</c:v>
                </c:pt>
                <c:pt idx="6">
                  <c:v>16509602.699999999</c:v>
                </c:pt>
                <c:pt idx="7">
                  <c:v>42379161.401699997</c:v>
                </c:pt>
                <c:pt idx="8">
                  <c:v>32892374</c:v>
                </c:pt>
                <c:pt idx="9">
                  <c:v>20294009.800000001</c:v>
                </c:pt>
                <c:pt idx="10">
                  <c:v>22850619.400000002</c:v>
                </c:pt>
                <c:pt idx="11">
                  <c:v>12280614.848000001</c:v>
                </c:pt>
                <c:pt idx="13">
                  <c:v>313692561.38169998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9-4323-BA19-679917702F77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352000</c:v>
                </c:pt>
                <c:pt idx="1">
                  <c:v>57000</c:v>
                </c:pt>
                <c:pt idx="2">
                  <c:v>34000</c:v>
                </c:pt>
                <c:pt idx="3">
                  <c:v>0</c:v>
                </c:pt>
                <c:pt idx="4">
                  <c:v>64000</c:v>
                </c:pt>
                <c:pt idx="5">
                  <c:v>664000</c:v>
                </c:pt>
                <c:pt idx="6">
                  <c:v>520000</c:v>
                </c:pt>
                <c:pt idx="7">
                  <c:v>90000</c:v>
                </c:pt>
                <c:pt idx="8">
                  <c:v>140000</c:v>
                </c:pt>
                <c:pt idx="9">
                  <c:v>55000</c:v>
                </c:pt>
                <c:pt idx="10">
                  <c:v>0</c:v>
                </c:pt>
                <c:pt idx="11">
                  <c:v>110000</c:v>
                </c:pt>
                <c:pt idx="13">
                  <c:v>2124000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9-4323-BA19-679917702F77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4629384</c:v>
                </c:pt>
                <c:pt idx="1">
                  <c:v>3171000</c:v>
                </c:pt>
                <c:pt idx="2">
                  <c:v>3061736</c:v>
                </c:pt>
                <c:pt idx="3">
                  <c:v>2461168</c:v>
                </c:pt>
                <c:pt idx="4">
                  <c:v>5753438</c:v>
                </c:pt>
                <c:pt idx="5">
                  <c:v>43294458.600000001</c:v>
                </c:pt>
                <c:pt idx="6">
                  <c:v>8855517</c:v>
                </c:pt>
                <c:pt idx="7">
                  <c:v>4734000</c:v>
                </c:pt>
                <c:pt idx="8">
                  <c:v>4538537.3</c:v>
                </c:pt>
                <c:pt idx="9">
                  <c:v>4575310</c:v>
                </c:pt>
                <c:pt idx="10">
                  <c:v>3801388.8</c:v>
                </c:pt>
                <c:pt idx="11">
                  <c:v>15561556.800000001</c:v>
                </c:pt>
                <c:pt idx="13">
                  <c:v>104437494.5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9-4323-BA19-679917702F77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1243242</c:v>
                </c:pt>
                <c:pt idx="1">
                  <c:v>1276864</c:v>
                </c:pt>
                <c:pt idx="2">
                  <c:v>762756.2</c:v>
                </c:pt>
                <c:pt idx="3">
                  <c:v>4350726</c:v>
                </c:pt>
                <c:pt idx="4">
                  <c:v>2587248</c:v>
                </c:pt>
                <c:pt idx="5">
                  <c:v>3138515.1</c:v>
                </c:pt>
                <c:pt idx="6">
                  <c:v>4762426.5</c:v>
                </c:pt>
                <c:pt idx="7">
                  <c:v>809422.1</c:v>
                </c:pt>
                <c:pt idx="8">
                  <c:v>613740</c:v>
                </c:pt>
                <c:pt idx="9">
                  <c:v>2046297</c:v>
                </c:pt>
                <c:pt idx="10">
                  <c:v>15375467.5</c:v>
                </c:pt>
                <c:pt idx="11">
                  <c:v>7898532.4000000004</c:v>
                </c:pt>
                <c:pt idx="13">
                  <c:v>44865236.800000004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69-4323-BA19-679917702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672016"/>
        <c:axId val="388673584"/>
      </c:barChart>
      <c:catAx>
        <c:axId val="38867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8673584"/>
        <c:crosses val="autoZero"/>
        <c:auto val="1"/>
        <c:lblAlgn val="ctr"/>
        <c:lblOffset val="100"/>
        <c:noMultiLvlLbl val="0"/>
      </c:catAx>
      <c:valAx>
        <c:axId val="388673584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867201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2019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2366679.1002741056</c:v>
                </c:pt>
                <c:pt idx="1">
                  <c:v>2006232.0809164122</c:v>
                </c:pt>
                <c:pt idx="2">
                  <c:v>5100000</c:v>
                </c:pt>
                <c:pt idx="3">
                  <c:v>5642712.2403890602</c:v>
                </c:pt>
                <c:pt idx="4">
                  <c:v>7930671.294784843</c:v>
                </c:pt>
                <c:pt idx="5">
                  <c:v>10160633.097593784</c:v>
                </c:pt>
                <c:pt idx="6">
                  <c:v>3720185.4511641739</c:v>
                </c:pt>
                <c:pt idx="7">
                  <c:v>7992413.2543079853</c:v>
                </c:pt>
                <c:pt idx="8">
                  <c:v>5368505.4392141476</c:v>
                </c:pt>
                <c:pt idx="9">
                  <c:v>3520614.5216741553</c:v>
                </c:pt>
                <c:pt idx="10">
                  <c:v>4380757.9632634232</c:v>
                </c:pt>
                <c:pt idx="11">
                  <c:v>2888217.3133723205</c:v>
                </c:pt>
                <c:pt idx="13">
                  <c:v>61079838.060487442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B-41FC-8837-CCBA4A255509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31746.031746031746</c:v>
                </c:pt>
                <c:pt idx="1">
                  <c:v>4071.4285714285716</c:v>
                </c:pt>
                <c:pt idx="2">
                  <c:v>2400</c:v>
                </c:pt>
                <c:pt idx="3">
                  <c:v>0</c:v>
                </c:pt>
                <c:pt idx="4">
                  <c:v>4571.4285714285716</c:v>
                </c:pt>
                <c:pt idx="5">
                  <c:v>745521.64502164512</c:v>
                </c:pt>
                <c:pt idx="6">
                  <c:v>37142.857142857145</c:v>
                </c:pt>
                <c:pt idx="7">
                  <c:v>6428.5714285714284</c:v>
                </c:pt>
                <c:pt idx="8">
                  <c:v>10000</c:v>
                </c:pt>
                <c:pt idx="9">
                  <c:v>3928.5714285714284</c:v>
                </c:pt>
                <c:pt idx="10">
                  <c:v>0</c:v>
                </c:pt>
                <c:pt idx="11">
                  <c:v>7857.1428571428569</c:v>
                </c:pt>
                <c:pt idx="13">
                  <c:v>853696.2481962482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B-41FC-8837-CCBA4A255509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1102234.2857142857</c:v>
                </c:pt>
                <c:pt idx="1">
                  <c:v>755000</c:v>
                </c:pt>
                <c:pt idx="2">
                  <c:v>680000</c:v>
                </c:pt>
                <c:pt idx="3">
                  <c:v>585992.38095238095</c:v>
                </c:pt>
                <c:pt idx="4">
                  <c:v>1369866.1904761905</c:v>
                </c:pt>
                <c:pt idx="5">
                  <c:v>9397426.8214285709</c:v>
                </c:pt>
                <c:pt idx="6">
                  <c:v>1982434.2610837438</c:v>
                </c:pt>
                <c:pt idx="7">
                  <c:v>1127142.857142857</c:v>
                </c:pt>
                <c:pt idx="8">
                  <c:v>1031026.1313492063</c:v>
                </c:pt>
                <c:pt idx="9">
                  <c:v>1089359.5238095238</c:v>
                </c:pt>
                <c:pt idx="10">
                  <c:v>857210.68888888881</c:v>
                </c:pt>
                <c:pt idx="11">
                  <c:v>3563236.2603174602</c:v>
                </c:pt>
                <c:pt idx="13">
                  <c:v>23537070.639258351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B-41FC-8837-CCBA4A255509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261410.48484848483</c:v>
                </c:pt>
                <c:pt idx="1">
                  <c:v>236854.23184223182</c:v>
                </c:pt>
                <c:pt idx="2">
                  <c:v>160000</c:v>
                </c:pt>
                <c:pt idx="3">
                  <c:v>820791.42857142852</c:v>
                </c:pt>
                <c:pt idx="4">
                  <c:v>732852.64218540082</c:v>
                </c:pt>
                <c:pt idx="5">
                  <c:v>706739.32918495301</c:v>
                </c:pt>
                <c:pt idx="6">
                  <c:v>866822.97619047621</c:v>
                </c:pt>
                <c:pt idx="7">
                  <c:v>172892.65105820107</c:v>
                </c:pt>
                <c:pt idx="8">
                  <c:v>134886.97889610392</c:v>
                </c:pt>
                <c:pt idx="9">
                  <c:v>432327.20712668559</c:v>
                </c:pt>
                <c:pt idx="10">
                  <c:v>2864069.9417927214</c:v>
                </c:pt>
                <c:pt idx="11">
                  <c:v>1465073.4407407406</c:v>
                </c:pt>
                <c:pt idx="13">
                  <c:v>8857181.9639525805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DB-41FC-8837-CCBA4A255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661824"/>
        <c:axId val="388661432"/>
      </c:barChart>
      <c:catAx>
        <c:axId val="38866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8661432"/>
        <c:crosses val="autoZero"/>
        <c:auto val="1"/>
        <c:lblAlgn val="ctr"/>
        <c:lblOffset val="100"/>
        <c:noMultiLvlLbl val="0"/>
      </c:catAx>
      <c:valAx>
        <c:axId val="38866143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866182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0.27045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73520" y="868686"/>
          <a:ext cx="2285963" cy="617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E3FCCF5B-CB35-490A-B4C8-96E365AEBA46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E83C4916-C475-4400-A5D8-0555F0EDA18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F2CFFC93-CD44-411D-8D87-76286438954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2019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32181ABA-736F-48AF-B295-5BA384AC0B92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0.26491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33500" y="838200"/>
          <a:ext cx="233172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 und KKM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0.1736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4AA9518E-3951-43B4-867A-51FB0F246B09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377006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B9980E49-A629-4555-A933-BFFD96A46D90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ACEBA5DA-6807-4A71-BD0A-AC1483CED0B4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01-Mt-ko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02-Mt-kor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04-Mt-kor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12-M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12-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41">
          <cell r="C41">
            <v>2366679.1002741056</v>
          </cell>
          <cell r="D41">
            <v>31746.031746031746</v>
          </cell>
          <cell r="E41">
            <v>1102234.2857142857</v>
          </cell>
          <cell r="F41">
            <v>261410.48484848483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41">
          <cell r="C41">
            <v>2006232.0809164122</v>
          </cell>
          <cell r="D41">
            <v>4071.4285714285716</v>
          </cell>
          <cell r="E41">
            <v>755000</v>
          </cell>
          <cell r="F41">
            <v>236854.23184223182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41">
          <cell r="C41">
            <v>5642712.2403890602</v>
          </cell>
          <cell r="D41">
            <v>0</v>
          </cell>
          <cell r="E41">
            <v>585992.38095238095</v>
          </cell>
          <cell r="F41">
            <v>820791.42857142852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41">
          <cell r="C41">
            <v>2888217.3133723205</v>
          </cell>
          <cell r="D41">
            <v>7857.1428571428569</v>
          </cell>
          <cell r="E41">
            <v>3563236.2603174602</v>
          </cell>
          <cell r="F41">
            <v>1465073.4407407406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41">
          <cell r="C41">
            <v>61079838.060487442</v>
          </cell>
          <cell r="D41">
            <v>853696.2481962482</v>
          </cell>
          <cell r="E41">
            <v>23537070.639258351</v>
          </cell>
          <cell r="F41">
            <v>8857181.9639525805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P14" sqref="P14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27" t="s">
        <v>2</v>
      </c>
      <c r="B3" s="61" t="s">
        <v>77</v>
      </c>
      <c r="C3" s="62"/>
      <c r="D3" s="62"/>
      <c r="E3" s="62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67" t="s">
        <v>3</v>
      </c>
      <c r="C5" s="63"/>
      <c r="D5" s="63"/>
      <c r="E5" s="68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2150702000000</v>
      </c>
      <c r="C7" s="29">
        <v>90000000000</v>
      </c>
      <c r="D7" s="16">
        <v>23253000000</v>
      </c>
      <c r="E7" s="17">
        <v>5148000000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76019</v>
      </c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/>
      <c r="C11" s="22"/>
      <c r="D11" s="22"/>
      <c r="E11" s="23">
        <v>429000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672824</v>
      </c>
      <c r="C15" s="22"/>
      <c r="D15" s="22"/>
      <c r="E15" s="23">
        <v>690300</v>
      </c>
    </row>
    <row r="16" spans="1:5" x14ac:dyDescent="0.25">
      <c r="A16" s="8" t="s">
        <v>18</v>
      </c>
      <c r="B16" s="18">
        <v>2943036.6</v>
      </c>
      <c r="C16" s="19"/>
      <c r="D16" s="19">
        <v>7832217</v>
      </c>
      <c r="E16" s="20">
        <v>3120000</v>
      </c>
    </row>
    <row r="17" spans="1:5" x14ac:dyDescent="0.25">
      <c r="A17" s="6" t="s">
        <v>19</v>
      </c>
      <c r="B17" s="21"/>
      <c r="C17" s="22"/>
      <c r="D17" s="22"/>
      <c r="E17" s="23">
        <v>401700</v>
      </c>
    </row>
    <row r="18" spans="1:5" x14ac:dyDescent="0.25">
      <c r="A18" s="8" t="s">
        <v>20</v>
      </c>
      <c r="B18" s="18">
        <v>77667.899999999994</v>
      </c>
      <c r="C18" s="19"/>
      <c r="D18" s="19">
        <v>1023300</v>
      </c>
      <c r="E18" s="20">
        <v>18661.5</v>
      </c>
    </row>
    <row r="19" spans="1:5" x14ac:dyDescent="0.25">
      <c r="A19" s="6" t="s">
        <v>21</v>
      </c>
      <c r="B19" s="21">
        <v>161136</v>
      </c>
      <c r="C19" s="22"/>
      <c r="D19" s="28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/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5047760</v>
      </c>
      <c r="C31" s="22"/>
      <c r="D31" s="22"/>
      <c r="E31" s="23">
        <v>0</v>
      </c>
    </row>
    <row r="32" spans="1:5" x14ac:dyDescent="0.25">
      <c r="A32" s="8" t="s">
        <v>34</v>
      </c>
      <c r="B32" s="18">
        <v>1667300</v>
      </c>
      <c r="C32" s="19"/>
      <c r="D32" s="19"/>
      <c r="E32" s="20">
        <v>0</v>
      </c>
    </row>
    <row r="33" spans="1:5" x14ac:dyDescent="0.25">
      <c r="A33" s="6" t="s">
        <v>35</v>
      </c>
      <c r="B33" s="21">
        <v>329663</v>
      </c>
      <c r="C33" s="22">
        <v>520000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369473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>
        <v>63660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5101063.2</v>
      </c>
      <c r="C39" s="22"/>
      <c r="D39" s="22"/>
      <c r="E39" s="23">
        <v>102765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16509602.699999999</v>
      </c>
      <c r="C45" s="25">
        <v>520000</v>
      </c>
      <c r="D45" s="25">
        <v>8855517</v>
      </c>
      <c r="E45" s="26">
        <v>4762426.5</v>
      </c>
    </row>
    <row r="46" spans="1:5" x14ac:dyDescent="0.25">
      <c r="A46" s="9" t="s">
        <v>48</v>
      </c>
      <c r="B46" s="53">
        <v>3720185.4511641739</v>
      </c>
      <c r="C46" s="54">
        <v>37142.857142857145</v>
      </c>
      <c r="D46" s="54">
        <v>1982434.2610837438</v>
      </c>
      <c r="E46" s="55">
        <v>866822.97619047621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52" t="s">
        <v>2</v>
      </c>
      <c r="B3" s="61" t="s">
        <v>78</v>
      </c>
      <c r="C3" s="62"/>
      <c r="D3" s="62"/>
      <c r="E3" s="62"/>
    </row>
    <row r="4" spans="1:5" x14ac:dyDescent="0.25">
      <c r="A4" s="30"/>
      <c r="B4" s="30"/>
      <c r="C4" s="30"/>
      <c r="D4" s="30"/>
      <c r="E4" s="30"/>
    </row>
    <row r="5" spans="1:5" x14ac:dyDescent="0.25">
      <c r="A5" s="38"/>
      <c r="B5" s="63" t="s">
        <v>3</v>
      </c>
      <c r="C5" s="64"/>
      <c r="D5" s="64"/>
      <c r="E5" s="65"/>
    </row>
    <row r="6" spans="1:5" x14ac:dyDescent="0.25">
      <c r="A6" s="39" t="s">
        <v>4</v>
      </c>
      <c r="B6" s="36" t="s">
        <v>5</v>
      </c>
      <c r="C6" s="36" t="s">
        <v>6</v>
      </c>
      <c r="D6" s="36" t="s">
        <v>7</v>
      </c>
      <c r="E6" s="37" t="s">
        <v>8</v>
      </c>
    </row>
    <row r="7" spans="1:5" x14ac:dyDescent="0.25">
      <c r="A7" s="32" t="s">
        <v>9</v>
      </c>
      <c r="B7" s="40">
        <v>1023226500000</v>
      </c>
      <c r="C7" s="57">
        <v>57000000000</v>
      </c>
      <c r="D7" s="41">
        <v>28890000000</v>
      </c>
      <c r="E7" s="42">
        <v>7795503300</v>
      </c>
    </row>
    <row r="8" spans="1:5" x14ac:dyDescent="0.25">
      <c r="A8" s="33" t="s">
        <v>10</v>
      </c>
      <c r="B8" s="43"/>
      <c r="C8" s="44"/>
      <c r="D8" s="44"/>
      <c r="E8" s="45"/>
    </row>
    <row r="9" spans="1:5" x14ac:dyDescent="0.25">
      <c r="A9" s="31" t="s">
        <v>11</v>
      </c>
      <c r="B9" s="46">
        <v>184520</v>
      </c>
      <c r="C9" s="47"/>
      <c r="D9" s="47"/>
      <c r="E9" s="48">
        <v>0</v>
      </c>
    </row>
    <row r="10" spans="1:5" x14ac:dyDescent="0.25">
      <c r="A10" s="33" t="s">
        <v>12</v>
      </c>
      <c r="B10" s="43"/>
      <c r="C10" s="44"/>
      <c r="D10" s="44"/>
      <c r="E10" s="45">
        <v>0</v>
      </c>
    </row>
    <row r="11" spans="1:5" x14ac:dyDescent="0.25">
      <c r="A11" s="31" t="s">
        <v>13</v>
      </c>
      <c r="B11" s="46">
        <v>785084</v>
      </c>
      <c r="C11" s="47"/>
      <c r="D11" s="47"/>
      <c r="E11" s="48">
        <v>0</v>
      </c>
    </row>
    <row r="12" spans="1:5" x14ac:dyDescent="0.25">
      <c r="A12" s="33" t="s">
        <v>14</v>
      </c>
      <c r="B12" s="43"/>
      <c r="C12" s="44"/>
      <c r="D12" s="44"/>
      <c r="E12" s="45">
        <v>0</v>
      </c>
    </row>
    <row r="13" spans="1:5" x14ac:dyDescent="0.25">
      <c r="A13" s="31" t="s">
        <v>15</v>
      </c>
      <c r="B13" s="46"/>
      <c r="C13" s="47"/>
      <c r="D13" s="47"/>
      <c r="E13" s="48"/>
    </row>
    <row r="14" spans="1:5" x14ac:dyDescent="0.25">
      <c r="A14" s="33" t="s">
        <v>16</v>
      </c>
      <c r="B14" s="43"/>
      <c r="C14" s="44"/>
      <c r="D14" s="44"/>
      <c r="E14" s="45">
        <v>0</v>
      </c>
    </row>
    <row r="15" spans="1:5" x14ac:dyDescent="0.25">
      <c r="A15" s="31" t="s">
        <v>17</v>
      </c>
      <c r="B15" s="46">
        <v>1980248</v>
      </c>
      <c r="C15" s="47"/>
      <c r="D15" s="47"/>
      <c r="E15" s="48">
        <v>115372.4</v>
      </c>
    </row>
    <row r="16" spans="1:5" x14ac:dyDescent="0.25">
      <c r="A16" s="33" t="s">
        <v>18</v>
      </c>
      <c r="B16" s="43">
        <v>10304398.380000001</v>
      </c>
      <c r="C16" s="44"/>
      <c r="D16" s="44">
        <v>4734000</v>
      </c>
      <c r="E16" s="45">
        <v>609134</v>
      </c>
    </row>
    <row r="17" spans="1:5" x14ac:dyDescent="0.25">
      <c r="A17" s="31" t="s">
        <v>19</v>
      </c>
      <c r="B17" s="46">
        <v>40689</v>
      </c>
      <c r="C17" s="47"/>
      <c r="D17" s="47"/>
      <c r="E17" s="48">
        <v>0</v>
      </c>
    </row>
    <row r="18" spans="1:5" x14ac:dyDescent="0.25">
      <c r="A18" s="33" t="s">
        <v>20</v>
      </c>
      <c r="B18" s="43">
        <v>49961</v>
      </c>
      <c r="C18" s="44"/>
      <c r="D18" s="44"/>
      <c r="E18" s="45">
        <v>0</v>
      </c>
    </row>
    <row r="19" spans="1:5" x14ac:dyDescent="0.25">
      <c r="A19" s="31" t="s">
        <v>21</v>
      </c>
      <c r="B19" s="46">
        <v>112931.7</v>
      </c>
      <c r="C19" s="47"/>
      <c r="D19" s="56"/>
      <c r="E19" s="48">
        <v>0</v>
      </c>
    </row>
    <row r="20" spans="1:5" x14ac:dyDescent="0.25">
      <c r="A20" s="33" t="s">
        <v>22</v>
      </c>
      <c r="B20" s="43"/>
      <c r="C20" s="44"/>
      <c r="D20" s="44"/>
      <c r="E20" s="45">
        <v>0</v>
      </c>
    </row>
    <row r="21" spans="1:5" x14ac:dyDescent="0.25">
      <c r="A21" s="31" t="s">
        <v>23</v>
      </c>
      <c r="B21" s="46"/>
      <c r="C21" s="47"/>
      <c r="D21" s="47"/>
      <c r="E21" s="48">
        <v>0</v>
      </c>
    </row>
    <row r="22" spans="1:5" x14ac:dyDescent="0.25">
      <c r="A22" s="33" t="s">
        <v>24</v>
      </c>
      <c r="B22" s="43"/>
      <c r="C22" s="44"/>
      <c r="D22" s="44"/>
      <c r="E22" s="45"/>
    </row>
    <row r="23" spans="1:5" x14ac:dyDescent="0.25">
      <c r="A23" s="31" t="s">
        <v>25</v>
      </c>
      <c r="B23" s="46"/>
      <c r="C23" s="47"/>
      <c r="D23" s="47"/>
      <c r="E23" s="48">
        <v>0</v>
      </c>
    </row>
    <row r="24" spans="1:5" x14ac:dyDescent="0.25">
      <c r="A24" s="33" t="s">
        <v>26</v>
      </c>
      <c r="B24" s="43">
        <v>28120</v>
      </c>
      <c r="C24" s="44"/>
      <c r="D24" s="44"/>
      <c r="E24" s="45">
        <v>0</v>
      </c>
    </row>
    <row r="25" spans="1:5" x14ac:dyDescent="0.25">
      <c r="A25" s="31" t="s">
        <v>27</v>
      </c>
      <c r="B25" s="46"/>
      <c r="C25" s="47"/>
      <c r="D25" s="47"/>
      <c r="E25" s="48"/>
    </row>
    <row r="26" spans="1:5" x14ac:dyDescent="0.25">
      <c r="A26" s="33" t="s">
        <v>28</v>
      </c>
      <c r="B26" s="43"/>
      <c r="C26" s="44"/>
      <c r="D26" s="44"/>
      <c r="E26" s="45">
        <v>0</v>
      </c>
    </row>
    <row r="27" spans="1:5" x14ac:dyDescent="0.25">
      <c r="A27" s="31" t="s">
        <v>29</v>
      </c>
      <c r="B27" s="46"/>
      <c r="C27" s="47"/>
      <c r="D27" s="47"/>
      <c r="E27" s="48">
        <v>0</v>
      </c>
    </row>
    <row r="28" spans="1:5" x14ac:dyDescent="0.25">
      <c r="A28" s="33" t="s">
        <v>30</v>
      </c>
      <c r="B28" s="43"/>
      <c r="C28" s="44"/>
      <c r="D28" s="44"/>
      <c r="E28" s="45"/>
    </row>
    <row r="29" spans="1:5" x14ac:dyDescent="0.25">
      <c r="A29" s="31" t="s">
        <v>31</v>
      </c>
      <c r="B29" s="46">
        <v>1841330</v>
      </c>
      <c r="C29" s="47"/>
      <c r="D29" s="47"/>
      <c r="E29" s="48">
        <v>0</v>
      </c>
    </row>
    <row r="30" spans="1:5" x14ac:dyDescent="0.25">
      <c r="A30" s="33" t="s">
        <v>32</v>
      </c>
      <c r="B30" s="43">
        <v>881474</v>
      </c>
      <c r="C30" s="44"/>
      <c r="D30" s="44"/>
      <c r="E30" s="45"/>
    </row>
    <row r="31" spans="1:5" x14ac:dyDescent="0.25">
      <c r="A31" s="31" t="s">
        <v>33</v>
      </c>
      <c r="B31" s="46">
        <v>11306680</v>
      </c>
      <c r="C31" s="47"/>
      <c r="D31" s="47"/>
      <c r="E31" s="48">
        <v>0</v>
      </c>
    </row>
    <row r="32" spans="1:5" x14ac:dyDescent="0.25">
      <c r="A32" s="33" t="s">
        <v>34</v>
      </c>
      <c r="B32" s="43">
        <v>2465848</v>
      </c>
      <c r="C32" s="44"/>
      <c r="D32" s="44"/>
      <c r="E32" s="45">
        <v>0</v>
      </c>
    </row>
    <row r="33" spans="1:5" x14ac:dyDescent="0.25">
      <c r="A33" s="31" t="s">
        <v>35</v>
      </c>
      <c r="B33" s="46">
        <v>2322636.5857000002</v>
      </c>
      <c r="C33" s="47">
        <v>90000</v>
      </c>
      <c r="D33" s="47"/>
      <c r="E33" s="48"/>
    </row>
    <row r="34" spans="1:5" x14ac:dyDescent="0.25">
      <c r="A34" s="33" t="s">
        <v>36</v>
      </c>
      <c r="B34" s="43">
        <v>258688</v>
      </c>
      <c r="C34" s="44"/>
      <c r="D34" s="44"/>
      <c r="E34" s="45"/>
    </row>
    <row r="35" spans="1:5" x14ac:dyDescent="0.25">
      <c r="A35" s="31" t="s">
        <v>37</v>
      </c>
      <c r="B35" s="46">
        <v>472623</v>
      </c>
      <c r="C35" s="47"/>
      <c r="D35" s="47"/>
      <c r="E35" s="48">
        <v>0</v>
      </c>
    </row>
    <row r="36" spans="1:5" x14ac:dyDescent="0.25">
      <c r="A36" s="33" t="s">
        <v>38</v>
      </c>
      <c r="B36" s="43">
        <v>123920</v>
      </c>
      <c r="C36" s="44"/>
      <c r="D36" s="44"/>
      <c r="E36" s="45">
        <v>0</v>
      </c>
    </row>
    <row r="37" spans="1:5" x14ac:dyDescent="0.25">
      <c r="A37" s="31" t="s">
        <v>39</v>
      </c>
      <c r="B37" s="46">
        <v>106618</v>
      </c>
      <c r="C37" s="47"/>
      <c r="D37" s="47"/>
      <c r="E37" s="48">
        <v>0</v>
      </c>
    </row>
    <row r="38" spans="1:5" x14ac:dyDescent="0.25">
      <c r="A38" s="33" t="s">
        <v>40</v>
      </c>
      <c r="B38" s="43"/>
      <c r="C38" s="44"/>
      <c r="D38" s="44"/>
      <c r="E38" s="45"/>
    </row>
    <row r="39" spans="1:5" x14ac:dyDescent="0.25">
      <c r="A39" s="31" t="s">
        <v>41</v>
      </c>
      <c r="B39" s="46">
        <v>9113391.7359999996</v>
      </c>
      <c r="C39" s="47"/>
      <c r="D39" s="47"/>
      <c r="E39" s="48">
        <v>84915.7</v>
      </c>
    </row>
    <row r="40" spans="1:5" x14ac:dyDescent="0.25">
      <c r="A40" s="33" t="s">
        <v>42</v>
      </c>
      <c r="B40" s="43"/>
      <c r="C40" s="44"/>
      <c r="D40" s="44"/>
      <c r="E40" s="45">
        <v>0</v>
      </c>
    </row>
    <row r="41" spans="1:5" x14ac:dyDescent="0.25">
      <c r="A41" s="31" t="s">
        <v>43</v>
      </c>
      <c r="B41" s="46"/>
      <c r="C41" s="47"/>
      <c r="D41" s="47"/>
      <c r="E41" s="48">
        <v>0</v>
      </c>
    </row>
    <row r="42" spans="1:5" x14ac:dyDescent="0.25">
      <c r="A42" s="33" t="s">
        <v>44</v>
      </c>
      <c r="B42" s="43"/>
      <c r="C42" s="44"/>
      <c r="D42" s="44"/>
      <c r="E42" s="45">
        <v>0</v>
      </c>
    </row>
    <row r="43" spans="1:5" x14ac:dyDescent="0.25">
      <c r="A43" s="31" t="s">
        <v>45</v>
      </c>
      <c r="B43" s="46"/>
      <c r="C43" s="47"/>
      <c r="D43" s="47"/>
      <c r="E43" s="48">
        <v>0</v>
      </c>
    </row>
    <row r="44" spans="1:5" ht="15.75" thickBot="1" x14ac:dyDescent="0.3">
      <c r="A44" s="33" t="s">
        <v>46</v>
      </c>
      <c r="B44" s="43"/>
      <c r="C44" s="44"/>
      <c r="D44" s="44"/>
      <c r="E44" s="45"/>
    </row>
    <row r="45" spans="1:5" ht="15.75" thickTop="1" x14ac:dyDescent="0.25">
      <c r="A45" s="35" t="s">
        <v>47</v>
      </c>
      <c r="B45" s="49">
        <v>42379161.401699997</v>
      </c>
      <c r="C45" s="50">
        <v>90000</v>
      </c>
      <c r="D45" s="50">
        <v>4734000</v>
      </c>
      <c r="E45" s="51">
        <v>809422.1</v>
      </c>
    </row>
    <row r="46" spans="1:5" x14ac:dyDescent="0.25">
      <c r="A46" s="34" t="s">
        <v>48</v>
      </c>
      <c r="B46" s="53">
        <v>7992413.2543079853</v>
      </c>
      <c r="C46" s="54">
        <v>6428.5714285714284</v>
      </c>
      <c r="D46" s="54">
        <v>1127142.857142857</v>
      </c>
      <c r="E46" s="55">
        <v>172892.65105820107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52" t="s">
        <v>2</v>
      </c>
      <c r="B3" s="61" t="s">
        <v>79</v>
      </c>
      <c r="C3" s="62"/>
      <c r="D3" s="62"/>
      <c r="E3" s="62"/>
    </row>
    <row r="4" spans="1:5" x14ac:dyDescent="0.25">
      <c r="A4" s="30"/>
      <c r="B4" s="30"/>
      <c r="C4" s="30"/>
      <c r="D4" s="30"/>
      <c r="E4" s="30"/>
    </row>
    <row r="5" spans="1:5" x14ac:dyDescent="0.25">
      <c r="A5" s="38"/>
      <c r="B5" s="67" t="s">
        <v>3</v>
      </c>
      <c r="C5" s="63"/>
      <c r="D5" s="63"/>
      <c r="E5" s="68"/>
    </row>
    <row r="6" spans="1:5" x14ac:dyDescent="0.25">
      <c r="A6" s="39" t="s">
        <v>4</v>
      </c>
      <c r="B6" s="36" t="s">
        <v>5</v>
      </c>
      <c r="C6" s="36" t="s">
        <v>6</v>
      </c>
      <c r="D6" s="36" t="s">
        <v>7</v>
      </c>
      <c r="E6" s="37" t="s">
        <v>8</v>
      </c>
    </row>
    <row r="7" spans="1:5" x14ac:dyDescent="0.25">
      <c r="A7" s="32" t="s">
        <v>9</v>
      </c>
      <c r="B7" s="40">
        <v>478425000000</v>
      </c>
      <c r="C7" s="57">
        <v>76000000000</v>
      </c>
      <c r="D7" s="41">
        <v>29024000000</v>
      </c>
      <c r="E7" s="42">
        <v>1828500000</v>
      </c>
    </row>
    <row r="8" spans="1:5" x14ac:dyDescent="0.25">
      <c r="A8" s="33" t="s">
        <v>10</v>
      </c>
      <c r="B8" s="43"/>
      <c r="C8" s="44"/>
      <c r="D8" s="44"/>
      <c r="E8" s="45"/>
    </row>
    <row r="9" spans="1:5" x14ac:dyDescent="0.25">
      <c r="A9" s="31" t="s">
        <v>11</v>
      </c>
      <c r="B9" s="46">
        <v>600523</v>
      </c>
      <c r="C9" s="47"/>
      <c r="D9" s="47"/>
      <c r="E9" s="48">
        <v>0</v>
      </c>
    </row>
    <row r="10" spans="1:5" x14ac:dyDescent="0.25">
      <c r="A10" s="33" t="s">
        <v>12</v>
      </c>
      <c r="B10" s="43"/>
      <c r="C10" s="44"/>
      <c r="D10" s="44"/>
      <c r="E10" s="45">
        <v>0</v>
      </c>
    </row>
    <row r="11" spans="1:5" x14ac:dyDescent="0.25">
      <c r="A11" s="31" t="s">
        <v>13</v>
      </c>
      <c r="B11" s="46">
        <v>565321</v>
      </c>
      <c r="C11" s="47"/>
      <c r="D11" s="47">
        <v>235729.3</v>
      </c>
      <c r="E11" s="48">
        <v>73935</v>
      </c>
    </row>
    <row r="12" spans="1:5" x14ac:dyDescent="0.25">
      <c r="A12" s="33" t="s">
        <v>14</v>
      </c>
      <c r="B12" s="43"/>
      <c r="C12" s="44"/>
      <c r="D12" s="44"/>
      <c r="E12" s="45">
        <v>0</v>
      </c>
    </row>
    <row r="13" spans="1:5" x14ac:dyDescent="0.25">
      <c r="A13" s="31" t="s">
        <v>15</v>
      </c>
      <c r="B13" s="46"/>
      <c r="C13" s="47"/>
      <c r="D13" s="47"/>
      <c r="E13" s="48"/>
    </row>
    <row r="14" spans="1:5" x14ac:dyDescent="0.25">
      <c r="A14" s="33" t="s">
        <v>16</v>
      </c>
      <c r="B14" s="43"/>
      <c r="C14" s="44"/>
      <c r="D14" s="44"/>
      <c r="E14" s="45">
        <v>0</v>
      </c>
    </row>
    <row r="15" spans="1:5" x14ac:dyDescent="0.25">
      <c r="A15" s="31" t="s">
        <v>17</v>
      </c>
      <c r="B15" s="46">
        <v>2633726</v>
      </c>
      <c r="C15" s="47"/>
      <c r="D15" s="47"/>
      <c r="E15" s="48">
        <v>0</v>
      </c>
    </row>
    <row r="16" spans="1:5" x14ac:dyDescent="0.25">
      <c r="A16" s="33" t="s">
        <v>18</v>
      </c>
      <c r="B16" s="43">
        <v>3411054.2</v>
      </c>
      <c r="C16" s="44"/>
      <c r="D16" s="44">
        <v>4302808</v>
      </c>
      <c r="E16" s="45">
        <v>503235</v>
      </c>
    </row>
    <row r="17" spans="1:5" x14ac:dyDescent="0.25">
      <c r="A17" s="31" t="s">
        <v>19</v>
      </c>
      <c r="B17" s="46"/>
      <c r="C17" s="47"/>
      <c r="D17" s="47"/>
      <c r="E17" s="48">
        <v>0</v>
      </c>
    </row>
    <row r="18" spans="1:5" x14ac:dyDescent="0.25">
      <c r="A18" s="33" t="s">
        <v>20</v>
      </c>
      <c r="B18" s="43">
        <v>67223</v>
      </c>
      <c r="C18" s="44"/>
      <c r="D18" s="44"/>
      <c r="E18" s="45">
        <v>0</v>
      </c>
    </row>
    <row r="19" spans="1:5" x14ac:dyDescent="0.25">
      <c r="A19" s="31" t="s">
        <v>21</v>
      </c>
      <c r="B19" s="46">
        <v>111667</v>
      </c>
      <c r="C19" s="47"/>
      <c r="D19" s="56"/>
      <c r="E19" s="48">
        <v>3140.25</v>
      </c>
    </row>
    <row r="20" spans="1:5" x14ac:dyDescent="0.25">
      <c r="A20" s="33" t="s">
        <v>22</v>
      </c>
      <c r="B20" s="43"/>
      <c r="C20" s="44"/>
      <c r="D20" s="44"/>
      <c r="E20" s="45">
        <v>3140.25</v>
      </c>
    </row>
    <row r="21" spans="1:5" x14ac:dyDescent="0.25">
      <c r="A21" s="31" t="s">
        <v>23</v>
      </c>
      <c r="B21" s="46"/>
      <c r="C21" s="47"/>
      <c r="D21" s="47"/>
      <c r="E21" s="48">
        <v>0</v>
      </c>
    </row>
    <row r="22" spans="1:5" x14ac:dyDescent="0.25">
      <c r="A22" s="33" t="s">
        <v>24</v>
      </c>
      <c r="B22" s="43"/>
      <c r="C22" s="44"/>
      <c r="D22" s="44"/>
      <c r="E22" s="45"/>
    </row>
    <row r="23" spans="1:5" x14ac:dyDescent="0.25">
      <c r="A23" s="31" t="s">
        <v>25</v>
      </c>
      <c r="B23" s="46"/>
      <c r="C23" s="47"/>
      <c r="D23" s="47"/>
      <c r="E23" s="48">
        <v>0</v>
      </c>
    </row>
    <row r="24" spans="1:5" x14ac:dyDescent="0.25">
      <c r="A24" s="33" t="s">
        <v>26</v>
      </c>
      <c r="B24" s="43"/>
      <c r="C24" s="44"/>
      <c r="D24" s="44"/>
      <c r="E24" s="45">
        <v>0</v>
      </c>
    </row>
    <row r="25" spans="1:5" x14ac:dyDescent="0.25">
      <c r="A25" s="31" t="s">
        <v>27</v>
      </c>
      <c r="B25" s="46"/>
      <c r="C25" s="47"/>
      <c r="D25" s="47"/>
      <c r="E25" s="48"/>
    </row>
    <row r="26" spans="1:5" x14ac:dyDescent="0.25">
      <c r="A26" s="33" t="s">
        <v>28</v>
      </c>
      <c r="B26" s="43"/>
      <c r="C26" s="44"/>
      <c r="D26" s="44"/>
      <c r="E26" s="45">
        <v>0</v>
      </c>
    </row>
    <row r="27" spans="1:5" x14ac:dyDescent="0.25">
      <c r="A27" s="31" t="s">
        <v>29</v>
      </c>
      <c r="B27" s="46"/>
      <c r="C27" s="47"/>
      <c r="D27" s="47"/>
      <c r="E27" s="48">
        <v>0</v>
      </c>
    </row>
    <row r="28" spans="1:5" x14ac:dyDescent="0.25">
      <c r="A28" s="33" t="s">
        <v>30</v>
      </c>
      <c r="B28" s="43"/>
      <c r="C28" s="44"/>
      <c r="D28" s="44"/>
      <c r="E28" s="45"/>
    </row>
    <row r="29" spans="1:5" x14ac:dyDescent="0.25">
      <c r="A29" s="31" t="s">
        <v>31</v>
      </c>
      <c r="B29" s="46">
        <v>494954</v>
      </c>
      <c r="C29" s="47"/>
      <c r="D29" s="47"/>
      <c r="E29" s="48">
        <v>0</v>
      </c>
    </row>
    <row r="30" spans="1:5" x14ac:dyDescent="0.25">
      <c r="A30" s="33" t="s">
        <v>32</v>
      </c>
      <c r="B30" s="43"/>
      <c r="C30" s="44"/>
      <c r="D30" s="44"/>
      <c r="E30" s="45"/>
    </row>
    <row r="31" spans="1:5" x14ac:dyDescent="0.25">
      <c r="A31" s="31" t="s">
        <v>33</v>
      </c>
      <c r="B31" s="46">
        <v>14426230</v>
      </c>
      <c r="C31" s="47"/>
      <c r="D31" s="47"/>
      <c r="E31" s="48">
        <v>0</v>
      </c>
    </row>
    <row r="32" spans="1:5" x14ac:dyDescent="0.25">
      <c r="A32" s="33" t="s">
        <v>34</v>
      </c>
      <c r="B32" s="43">
        <v>2005450</v>
      </c>
      <c r="C32" s="44"/>
      <c r="D32" s="44"/>
      <c r="E32" s="45">
        <v>0</v>
      </c>
    </row>
    <row r="33" spans="1:5" x14ac:dyDescent="0.25">
      <c r="A33" s="31" t="s">
        <v>35</v>
      </c>
      <c r="B33" s="46">
        <v>2759068</v>
      </c>
      <c r="C33" s="47">
        <v>140000</v>
      </c>
      <c r="D33" s="47"/>
      <c r="E33" s="48"/>
    </row>
    <row r="34" spans="1:5" x14ac:dyDescent="0.25">
      <c r="A34" s="33" t="s">
        <v>36</v>
      </c>
      <c r="B34" s="43"/>
      <c r="C34" s="44"/>
      <c r="D34" s="44"/>
      <c r="E34" s="45"/>
    </row>
    <row r="35" spans="1:5" x14ac:dyDescent="0.25">
      <c r="A35" s="31" t="s">
        <v>37</v>
      </c>
      <c r="B35" s="46">
        <v>353558</v>
      </c>
      <c r="C35" s="47"/>
      <c r="D35" s="47"/>
      <c r="E35" s="48">
        <v>0</v>
      </c>
    </row>
    <row r="36" spans="1:5" x14ac:dyDescent="0.25">
      <c r="A36" s="33" t="s">
        <v>38</v>
      </c>
      <c r="B36" s="43">
        <v>122633</v>
      </c>
      <c r="C36" s="44"/>
      <c r="D36" s="44"/>
      <c r="E36" s="45">
        <v>0</v>
      </c>
    </row>
    <row r="37" spans="1:5" x14ac:dyDescent="0.25">
      <c r="A37" s="31" t="s">
        <v>39</v>
      </c>
      <c r="B37" s="46"/>
      <c r="C37" s="47"/>
      <c r="D37" s="47"/>
      <c r="E37" s="48">
        <v>0</v>
      </c>
    </row>
    <row r="38" spans="1:5" x14ac:dyDescent="0.25">
      <c r="A38" s="33" t="s">
        <v>40</v>
      </c>
      <c r="B38" s="43"/>
      <c r="C38" s="44"/>
      <c r="D38" s="44"/>
      <c r="E38" s="45"/>
    </row>
    <row r="39" spans="1:5" x14ac:dyDescent="0.25">
      <c r="A39" s="31" t="s">
        <v>41</v>
      </c>
      <c r="B39" s="46">
        <v>5340966.8</v>
      </c>
      <c r="C39" s="47"/>
      <c r="D39" s="47"/>
      <c r="E39" s="48">
        <v>30289.5</v>
      </c>
    </row>
    <row r="40" spans="1:5" x14ac:dyDescent="0.25">
      <c r="A40" s="33" t="s">
        <v>42</v>
      </c>
      <c r="B40" s="43"/>
      <c r="C40" s="44"/>
      <c r="D40" s="44"/>
      <c r="E40" s="45">
        <v>0</v>
      </c>
    </row>
    <row r="41" spans="1:5" x14ac:dyDescent="0.25">
      <c r="A41" s="31" t="s">
        <v>43</v>
      </c>
      <c r="B41" s="46"/>
      <c r="C41" s="47"/>
      <c r="D41" s="47"/>
      <c r="E41" s="48">
        <v>0</v>
      </c>
    </row>
    <row r="42" spans="1:5" x14ac:dyDescent="0.25">
      <c r="A42" s="33" t="s">
        <v>44</v>
      </c>
      <c r="B42" s="43"/>
      <c r="C42" s="44"/>
      <c r="D42" s="44"/>
      <c r="E42" s="45">
        <v>0</v>
      </c>
    </row>
    <row r="43" spans="1:5" x14ac:dyDescent="0.25">
      <c r="A43" s="31" t="s">
        <v>45</v>
      </c>
      <c r="B43" s="46"/>
      <c r="C43" s="47"/>
      <c r="D43" s="47"/>
      <c r="E43" s="48">
        <v>0</v>
      </c>
    </row>
    <row r="44" spans="1:5" ht="15.75" thickBot="1" x14ac:dyDescent="0.3">
      <c r="A44" s="33" t="s">
        <v>46</v>
      </c>
      <c r="B44" s="43"/>
      <c r="C44" s="44"/>
      <c r="D44" s="44"/>
      <c r="E44" s="45"/>
    </row>
    <row r="45" spans="1:5" ht="15.75" thickTop="1" x14ac:dyDescent="0.25">
      <c r="A45" s="35" t="s">
        <v>47</v>
      </c>
      <c r="B45" s="49">
        <v>32892374</v>
      </c>
      <c r="C45" s="50">
        <v>140000</v>
      </c>
      <c r="D45" s="50">
        <v>4538537.3</v>
      </c>
      <c r="E45" s="51">
        <v>613740</v>
      </c>
    </row>
    <row r="46" spans="1:5" x14ac:dyDescent="0.25">
      <c r="A46" s="34" t="s">
        <v>48</v>
      </c>
      <c r="B46" s="53">
        <v>5368505.4392141476</v>
      </c>
      <c r="C46" s="54">
        <v>10000</v>
      </c>
      <c r="D46" s="54">
        <v>1031026.1313492063</v>
      </c>
      <c r="E46" s="55">
        <v>134886.97889610392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52" t="s">
        <v>2</v>
      </c>
      <c r="B3" s="61" t="s">
        <v>80</v>
      </c>
      <c r="C3" s="62"/>
      <c r="D3" s="62"/>
      <c r="E3" s="62"/>
    </row>
    <row r="4" spans="1:5" x14ac:dyDescent="0.25">
      <c r="A4" s="30"/>
      <c r="B4" s="30"/>
      <c r="C4" s="30"/>
      <c r="D4" s="30"/>
      <c r="E4" s="30"/>
    </row>
    <row r="5" spans="1:5" x14ac:dyDescent="0.25">
      <c r="A5" s="38"/>
      <c r="B5" s="63" t="s">
        <v>3</v>
      </c>
      <c r="C5" s="64"/>
      <c r="D5" s="64"/>
      <c r="E5" s="65"/>
    </row>
    <row r="6" spans="1:5" x14ac:dyDescent="0.25">
      <c r="A6" s="39" t="s">
        <v>4</v>
      </c>
      <c r="B6" s="36" t="s">
        <v>5</v>
      </c>
      <c r="C6" s="36" t="s">
        <v>6</v>
      </c>
      <c r="D6" s="36" t="s">
        <v>7</v>
      </c>
      <c r="E6" s="37" t="s">
        <v>8</v>
      </c>
    </row>
    <row r="7" spans="1:5" x14ac:dyDescent="0.25">
      <c r="A7" s="32" t="s">
        <v>9</v>
      </c>
      <c r="B7" s="40">
        <v>27372000000</v>
      </c>
      <c r="C7" s="57">
        <v>40000000000</v>
      </c>
      <c r="D7" s="41">
        <v>33405600000</v>
      </c>
      <c r="E7" s="42">
        <v>1281657000</v>
      </c>
    </row>
    <row r="8" spans="1:5" x14ac:dyDescent="0.25">
      <c r="A8" s="33" t="s">
        <v>10</v>
      </c>
      <c r="B8" s="43"/>
      <c r="C8" s="44"/>
      <c r="D8" s="44"/>
      <c r="E8" s="45"/>
    </row>
    <row r="9" spans="1:5" x14ac:dyDescent="0.25">
      <c r="A9" s="31" t="s">
        <v>11</v>
      </c>
      <c r="B9" s="46">
        <v>412900</v>
      </c>
      <c r="C9" s="47"/>
      <c r="D9" s="47"/>
      <c r="E9" s="48">
        <v>0</v>
      </c>
    </row>
    <row r="10" spans="1:5" x14ac:dyDescent="0.25">
      <c r="A10" s="33" t="s">
        <v>12</v>
      </c>
      <c r="B10" s="43"/>
      <c r="C10" s="44"/>
      <c r="D10" s="44"/>
      <c r="E10" s="45">
        <v>0</v>
      </c>
    </row>
    <row r="11" spans="1:5" x14ac:dyDescent="0.25">
      <c r="A11" s="31" t="s">
        <v>13</v>
      </c>
      <c r="B11" s="46">
        <v>284876</v>
      </c>
      <c r="C11" s="47"/>
      <c r="D11" s="47"/>
      <c r="E11" s="48">
        <v>238950</v>
      </c>
    </row>
    <row r="12" spans="1:5" x14ac:dyDescent="0.25">
      <c r="A12" s="33" t="s">
        <v>14</v>
      </c>
      <c r="B12" s="43"/>
      <c r="C12" s="44"/>
      <c r="D12" s="44"/>
      <c r="E12" s="45">
        <v>0</v>
      </c>
    </row>
    <row r="13" spans="1:5" x14ac:dyDescent="0.25">
      <c r="A13" s="31" t="s">
        <v>15</v>
      </c>
      <c r="B13" s="46"/>
      <c r="C13" s="47"/>
      <c r="D13" s="47"/>
      <c r="E13" s="48"/>
    </row>
    <row r="14" spans="1:5" x14ac:dyDescent="0.25">
      <c r="A14" s="33" t="s">
        <v>16</v>
      </c>
      <c r="B14" s="43"/>
      <c r="C14" s="44"/>
      <c r="D14" s="44"/>
      <c r="E14" s="45">
        <v>0</v>
      </c>
    </row>
    <row r="15" spans="1:5" x14ac:dyDescent="0.25">
      <c r="A15" s="31" t="s">
        <v>17</v>
      </c>
      <c r="B15" s="46">
        <v>1978098</v>
      </c>
      <c r="C15" s="47"/>
      <c r="D15" s="47"/>
      <c r="E15" s="48">
        <v>36285</v>
      </c>
    </row>
    <row r="16" spans="1:5" x14ac:dyDescent="0.25">
      <c r="A16" s="33" t="s">
        <v>18</v>
      </c>
      <c r="B16" s="43">
        <v>4859926</v>
      </c>
      <c r="C16" s="44"/>
      <c r="D16" s="44">
        <v>4575310</v>
      </c>
      <c r="E16" s="45">
        <v>1752300</v>
      </c>
    </row>
    <row r="17" spans="1:5" x14ac:dyDescent="0.25">
      <c r="A17" s="31" t="s">
        <v>19</v>
      </c>
      <c r="B17" s="46"/>
      <c r="C17" s="47"/>
      <c r="D17" s="47"/>
      <c r="E17" s="48">
        <v>0</v>
      </c>
    </row>
    <row r="18" spans="1:5" x14ac:dyDescent="0.25">
      <c r="A18" s="33" t="s">
        <v>20</v>
      </c>
      <c r="B18" s="43">
        <v>52075.8</v>
      </c>
      <c r="C18" s="44"/>
      <c r="D18" s="44"/>
      <c r="E18" s="45">
        <v>10708.5</v>
      </c>
    </row>
    <row r="19" spans="1:5" x14ac:dyDescent="0.25">
      <c r="A19" s="31" t="s">
        <v>21</v>
      </c>
      <c r="B19" s="46">
        <v>93216</v>
      </c>
      <c r="C19" s="47"/>
      <c r="D19" s="56"/>
      <c r="E19" s="48">
        <v>4026.75</v>
      </c>
    </row>
    <row r="20" spans="1:5" x14ac:dyDescent="0.25">
      <c r="A20" s="33" t="s">
        <v>22</v>
      </c>
      <c r="B20" s="43"/>
      <c r="C20" s="44"/>
      <c r="D20" s="44"/>
      <c r="E20" s="45">
        <v>4026.75</v>
      </c>
    </row>
    <row r="21" spans="1:5" x14ac:dyDescent="0.25">
      <c r="A21" s="31" t="s">
        <v>23</v>
      </c>
      <c r="B21" s="46"/>
      <c r="C21" s="47"/>
      <c r="D21" s="47"/>
      <c r="E21" s="48">
        <v>0</v>
      </c>
    </row>
    <row r="22" spans="1:5" x14ac:dyDescent="0.25">
      <c r="A22" s="33" t="s">
        <v>24</v>
      </c>
      <c r="B22" s="43"/>
      <c r="C22" s="44"/>
      <c r="D22" s="44"/>
      <c r="E22" s="45"/>
    </row>
    <row r="23" spans="1:5" x14ac:dyDescent="0.25">
      <c r="A23" s="31" t="s">
        <v>25</v>
      </c>
      <c r="B23" s="46"/>
      <c r="C23" s="47"/>
      <c r="D23" s="47"/>
      <c r="E23" s="48">
        <v>0</v>
      </c>
    </row>
    <row r="24" spans="1:5" x14ac:dyDescent="0.25">
      <c r="A24" s="33" t="s">
        <v>26</v>
      </c>
      <c r="B24" s="43"/>
      <c r="C24" s="44"/>
      <c r="D24" s="44"/>
      <c r="E24" s="45">
        <v>0</v>
      </c>
    </row>
    <row r="25" spans="1:5" x14ac:dyDescent="0.25">
      <c r="A25" s="31" t="s">
        <v>27</v>
      </c>
      <c r="B25" s="46"/>
      <c r="C25" s="47"/>
      <c r="D25" s="47"/>
      <c r="E25" s="48"/>
    </row>
    <row r="26" spans="1:5" x14ac:dyDescent="0.25">
      <c r="A26" s="33" t="s">
        <v>28</v>
      </c>
      <c r="B26" s="43"/>
      <c r="C26" s="44"/>
      <c r="D26" s="44"/>
      <c r="E26" s="45">
        <v>0</v>
      </c>
    </row>
    <row r="27" spans="1:5" x14ac:dyDescent="0.25">
      <c r="A27" s="31" t="s">
        <v>29</v>
      </c>
      <c r="B27" s="46"/>
      <c r="C27" s="47"/>
      <c r="D27" s="47"/>
      <c r="E27" s="48">
        <v>0</v>
      </c>
    </row>
    <row r="28" spans="1:5" x14ac:dyDescent="0.25">
      <c r="A28" s="33" t="s">
        <v>30</v>
      </c>
      <c r="B28" s="43"/>
      <c r="C28" s="44"/>
      <c r="D28" s="44"/>
      <c r="E28" s="45"/>
    </row>
    <row r="29" spans="1:5" x14ac:dyDescent="0.25">
      <c r="A29" s="31" t="s">
        <v>31</v>
      </c>
      <c r="B29" s="46">
        <v>340941</v>
      </c>
      <c r="C29" s="47"/>
      <c r="D29" s="47"/>
      <c r="E29" s="48">
        <v>0</v>
      </c>
    </row>
    <row r="30" spans="1:5" x14ac:dyDescent="0.25">
      <c r="A30" s="33" t="s">
        <v>32</v>
      </c>
      <c r="B30" s="43"/>
      <c r="C30" s="44"/>
      <c r="D30" s="44"/>
      <c r="E30" s="45"/>
    </row>
    <row r="31" spans="1:5" x14ac:dyDescent="0.25">
      <c r="A31" s="31" t="s">
        <v>33</v>
      </c>
      <c r="B31" s="46">
        <v>7368200</v>
      </c>
      <c r="C31" s="47"/>
      <c r="D31" s="47"/>
      <c r="E31" s="48">
        <v>0</v>
      </c>
    </row>
    <row r="32" spans="1:5" x14ac:dyDescent="0.25">
      <c r="A32" s="33" t="s">
        <v>34</v>
      </c>
      <c r="B32" s="43">
        <v>1246738</v>
      </c>
      <c r="C32" s="44"/>
      <c r="D32" s="44"/>
      <c r="E32" s="45">
        <v>0</v>
      </c>
    </row>
    <row r="33" spans="1:5" x14ac:dyDescent="0.25">
      <c r="A33" s="31" t="s">
        <v>35</v>
      </c>
      <c r="B33" s="46">
        <v>249260</v>
      </c>
      <c r="C33" s="47">
        <v>55000</v>
      </c>
      <c r="D33" s="47"/>
      <c r="E33" s="48"/>
    </row>
    <row r="34" spans="1:5" x14ac:dyDescent="0.25">
      <c r="A34" s="33" t="s">
        <v>36</v>
      </c>
      <c r="B34" s="43"/>
      <c r="C34" s="44"/>
      <c r="D34" s="44"/>
      <c r="E34" s="45"/>
    </row>
    <row r="35" spans="1:5" x14ac:dyDescent="0.25">
      <c r="A35" s="31" t="s">
        <v>37</v>
      </c>
      <c r="B35" s="46">
        <v>113028</v>
      </c>
      <c r="C35" s="47"/>
      <c r="D35" s="47"/>
      <c r="E35" s="48">
        <v>0</v>
      </c>
    </row>
    <row r="36" spans="1:5" x14ac:dyDescent="0.25">
      <c r="A36" s="33" t="s">
        <v>38</v>
      </c>
      <c r="B36" s="43"/>
      <c r="C36" s="44"/>
      <c r="D36" s="44"/>
      <c r="E36" s="45">
        <v>0</v>
      </c>
    </row>
    <row r="37" spans="1:5" x14ac:dyDescent="0.25">
      <c r="A37" s="31" t="s">
        <v>39</v>
      </c>
      <c r="B37" s="46"/>
      <c r="C37" s="47"/>
      <c r="D37" s="47"/>
      <c r="E37" s="48">
        <v>0</v>
      </c>
    </row>
    <row r="38" spans="1:5" x14ac:dyDescent="0.25">
      <c r="A38" s="33" t="s">
        <v>40</v>
      </c>
      <c r="B38" s="43"/>
      <c r="C38" s="44"/>
      <c r="D38" s="44"/>
      <c r="E38" s="45"/>
    </row>
    <row r="39" spans="1:5" x14ac:dyDescent="0.25">
      <c r="A39" s="31" t="s">
        <v>41</v>
      </c>
      <c r="B39" s="46">
        <v>3294751</v>
      </c>
      <c r="C39" s="47"/>
      <c r="D39" s="47"/>
      <c r="E39" s="48">
        <v>0</v>
      </c>
    </row>
    <row r="40" spans="1:5" x14ac:dyDescent="0.25">
      <c r="A40" s="33" t="s">
        <v>42</v>
      </c>
      <c r="B40" s="43"/>
      <c r="C40" s="44"/>
      <c r="D40" s="44"/>
      <c r="E40" s="45">
        <v>0</v>
      </c>
    </row>
    <row r="41" spans="1:5" x14ac:dyDescent="0.25">
      <c r="A41" s="31" t="s">
        <v>43</v>
      </c>
      <c r="B41" s="46"/>
      <c r="C41" s="47"/>
      <c r="D41" s="47"/>
      <c r="E41" s="48">
        <v>0</v>
      </c>
    </row>
    <row r="42" spans="1:5" x14ac:dyDescent="0.25">
      <c r="A42" s="33" t="s">
        <v>44</v>
      </c>
      <c r="B42" s="43"/>
      <c r="C42" s="44"/>
      <c r="D42" s="44"/>
      <c r="E42" s="45">
        <v>0</v>
      </c>
    </row>
    <row r="43" spans="1:5" x14ac:dyDescent="0.25">
      <c r="A43" s="31" t="s">
        <v>45</v>
      </c>
      <c r="B43" s="46"/>
      <c r="C43" s="47"/>
      <c r="D43" s="47"/>
      <c r="E43" s="48">
        <v>0</v>
      </c>
    </row>
    <row r="44" spans="1:5" ht="15.75" thickBot="1" x14ac:dyDescent="0.3">
      <c r="A44" s="33" t="s">
        <v>46</v>
      </c>
      <c r="B44" s="43"/>
      <c r="C44" s="44"/>
      <c r="D44" s="44"/>
      <c r="E44" s="45"/>
    </row>
    <row r="45" spans="1:5" ht="15.75" thickTop="1" x14ac:dyDescent="0.25">
      <c r="A45" s="35" t="s">
        <v>47</v>
      </c>
      <c r="B45" s="49">
        <v>20294009.800000001</v>
      </c>
      <c r="C45" s="50">
        <v>55000</v>
      </c>
      <c r="D45" s="50">
        <v>4575310</v>
      </c>
      <c r="E45" s="51">
        <v>2046297</v>
      </c>
    </row>
    <row r="46" spans="1:5" x14ac:dyDescent="0.25">
      <c r="A46" s="34" t="s">
        <v>48</v>
      </c>
      <c r="B46" s="53">
        <v>3520614.5216741553</v>
      </c>
      <c r="C46" s="54">
        <v>3928.5714285714284</v>
      </c>
      <c r="D46" s="54">
        <v>1089359.5238095238</v>
      </c>
      <c r="E46" s="55">
        <v>432327.20712668559</v>
      </c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topLeftCell="A13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52" t="s">
        <v>2</v>
      </c>
      <c r="B3" s="61" t="s">
        <v>81</v>
      </c>
      <c r="C3" s="62"/>
      <c r="D3" s="62"/>
      <c r="E3" s="62"/>
    </row>
    <row r="4" spans="1:5" x14ac:dyDescent="0.25">
      <c r="A4" s="30"/>
      <c r="B4" s="30"/>
      <c r="C4" s="30"/>
      <c r="D4" s="30"/>
      <c r="E4" s="30"/>
    </row>
    <row r="5" spans="1:5" x14ac:dyDescent="0.25">
      <c r="A5" s="38"/>
      <c r="B5" s="67" t="s">
        <v>3</v>
      </c>
      <c r="C5" s="63"/>
      <c r="D5" s="63"/>
      <c r="E5" s="68"/>
    </row>
    <row r="6" spans="1:5" x14ac:dyDescent="0.25">
      <c r="A6" s="39" t="s">
        <v>4</v>
      </c>
      <c r="B6" s="36" t="s">
        <v>5</v>
      </c>
      <c r="C6" s="36" t="s">
        <v>6</v>
      </c>
      <c r="D6" s="36" t="s">
        <v>7</v>
      </c>
      <c r="E6" s="37" t="s">
        <v>8</v>
      </c>
    </row>
    <row r="7" spans="1:5" x14ac:dyDescent="0.25">
      <c r="A7" s="32" t="s">
        <v>9</v>
      </c>
      <c r="B7" s="40">
        <v>47836000000</v>
      </c>
      <c r="C7" s="57">
        <v>16000000000</v>
      </c>
      <c r="D7" s="41">
        <v>30126800000</v>
      </c>
      <c r="E7" s="42">
        <v>3483066500</v>
      </c>
    </row>
    <row r="8" spans="1:5" x14ac:dyDescent="0.25">
      <c r="A8" s="33" t="s">
        <v>10</v>
      </c>
      <c r="B8" s="43"/>
      <c r="C8" s="44"/>
      <c r="D8" s="44"/>
      <c r="E8" s="45"/>
    </row>
    <row r="9" spans="1:5" x14ac:dyDescent="0.25">
      <c r="A9" s="31" t="s">
        <v>11</v>
      </c>
      <c r="B9" s="46">
        <v>110625</v>
      </c>
      <c r="C9" s="47"/>
      <c r="D9" s="47"/>
      <c r="E9" s="48">
        <v>0</v>
      </c>
    </row>
    <row r="10" spans="1:5" x14ac:dyDescent="0.25">
      <c r="A10" s="33" t="s">
        <v>12</v>
      </c>
      <c r="B10" s="43"/>
      <c r="C10" s="44"/>
      <c r="D10" s="44"/>
      <c r="E10" s="45">
        <v>0</v>
      </c>
    </row>
    <row r="11" spans="1:5" x14ac:dyDescent="0.25">
      <c r="A11" s="31" t="s">
        <v>13</v>
      </c>
      <c r="B11" s="46">
        <v>473494</v>
      </c>
      <c r="C11" s="47"/>
      <c r="D11" s="47">
        <v>227664.8</v>
      </c>
      <c r="E11" s="48">
        <v>2688750</v>
      </c>
    </row>
    <row r="12" spans="1:5" x14ac:dyDescent="0.25">
      <c r="A12" s="33" t="s">
        <v>14</v>
      </c>
      <c r="B12" s="43"/>
      <c r="C12" s="44"/>
      <c r="D12" s="44"/>
      <c r="E12" s="45">
        <v>0</v>
      </c>
    </row>
    <row r="13" spans="1:5" x14ac:dyDescent="0.25">
      <c r="A13" s="31" t="s">
        <v>15</v>
      </c>
      <c r="B13" s="46"/>
      <c r="C13" s="47"/>
      <c r="D13" s="47"/>
      <c r="E13" s="48"/>
    </row>
    <row r="14" spans="1:5" x14ac:dyDescent="0.25">
      <c r="A14" s="33" t="s">
        <v>16</v>
      </c>
      <c r="B14" s="43"/>
      <c r="C14" s="44"/>
      <c r="D14" s="44"/>
      <c r="E14" s="45">
        <v>0</v>
      </c>
    </row>
    <row r="15" spans="1:5" x14ac:dyDescent="0.25">
      <c r="A15" s="31" t="s">
        <v>17</v>
      </c>
      <c r="B15" s="46">
        <v>1540996</v>
      </c>
      <c r="C15" s="47"/>
      <c r="D15" s="47"/>
      <c r="E15" s="48">
        <v>861595</v>
      </c>
    </row>
    <row r="16" spans="1:5" x14ac:dyDescent="0.25">
      <c r="A16" s="33" t="s">
        <v>18</v>
      </c>
      <c r="B16" s="43">
        <v>6233615</v>
      </c>
      <c r="C16" s="44"/>
      <c r="D16" s="44">
        <v>3573724</v>
      </c>
      <c r="E16" s="45">
        <v>11149350</v>
      </c>
    </row>
    <row r="17" spans="1:5" x14ac:dyDescent="0.25">
      <c r="A17" s="31" t="s">
        <v>19</v>
      </c>
      <c r="B17" s="46"/>
      <c r="C17" s="47"/>
      <c r="D17" s="47"/>
      <c r="E17" s="48">
        <v>635740</v>
      </c>
    </row>
    <row r="18" spans="1:5" x14ac:dyDescent="0.25">
      <c r="A18" s="33" t="s">
        <v>20</v>
      </c>
      <c r="B18" s="43">
        <v>21838</v>
      </c>
      <c r="C18" s="44"/>
      <c r="D18" s="44"/>
      <c r="E18" s="45">
        <v>23900</v>
      </c>
    </row>
    <row r="19" spans="1:5" x14ac:dyDescent="0.25">
      <c r="A19" s="31" t="s">
        <v>21</v>
      </c>
      <c r="B19" s="46">
        <v>51027.6</v>
      </c>
      <c r="C19" s="47"/>
      <c r="D19" s="56"/>
      <c r="E19" s="48">
        <v>8066.25</v>
      </c>
    </row>
    <row r="20" spans="1:5" x14ac:dyDescent="0.25">
      <c r="A20" s="33" t="s">
        <v>22</v>
      </c>
      <c r="B20" s="43"/>
      <c r="C20" s="44"/>
      <c r="D20" s="44"/>
      <c r="E20" s="45">
        <v>8066.25</v>
      </c>
    </row>
    <row r="21" spans="1:5" x14ac:dyDescent="0.25">
      <c r="A21" s="31" t="s">
        <v>23</v>
      </c>
      <c r="B21" s="46"/>
      <c r="C21" s="47"/>
      <c r="D21" s="47"/>
      <c r="E21" s="48">
        <v>0</v>
      </c>
    </row>
    <row r="22" spans="1:5" x14ac:dyDescent="0.25">
      <c r="A22" s="33" t="s">
        <v>24</v>
      </c>
      <c r="B22" s="43"/>
      <c r="C22" s="44"/>
      <c r="D22" s="44"/>
      <c r="E22" s="45"/>
    </row>
    <row r="23" spans="1:5" x14ac:dyDescent="0.25">
      <c r="A23" s="31" t="s">
        <v>25</v>
      </c>
      <c r="B23" s="46"/>
      <c r="C23" s="47"/>
      <c r="D23" s="47"/>
      <c r="E23" s="48">
        <v>0</v>
      </c>
    </row>
    <row r="24" spans="1:5" x14ac:dyDescent="0.25">
      <c r="A24" s="33" t="s">
        <v>26</v>
      </c>
      <c r="B24" s="43"/>
      <c r="C24" s="44"/>
      <c r="D24" s="44"/>
      <c r="E24" s="45">
        <v>0</v>
      </c>
    </row>
    <row r="25" spans="1:5" x14ac:dyDescent="0.25">
      <c r="A25" s="31" t="s">
        <v>27</v>
      </c>
      <c r="B25" s="46"/>
      <c r="C25" s="47"/>
      <c r="D25" s="47"/>
      <c r="E25" s="48"/>
    </row>
    <row r="26" spans="1:5" x14ac:dyDescent="0.25">
      <c r="A26" s="33" t="s">
        <v>28</v>
      </c>
      <c r="B26" s="43"/>
      <c r="C26" s="44"/>
      <c r="D26" s="44"/>
      <c r="E26" s="45">
        <v>0</v>
      </c>
    </row>
    <row r="27" spans="1:5" x14ac:dyDescent="0.25">
      <c r="A27" s="31" t="s">
        <v>29</v>
      </c>
      <c r="B27" s="46"/>
      <c r="C27" s="47"/>
      <c r="D27" s="47"/>
      <c r="E27" s="48">
        <v>0</v>
      </c>
    </row>
    <row r="28" spans="1:5" x14ac:dyDescent="0.25">
      <c r="A28" s="33" t="s">
        <v>30</v>
      </c>
      <c r="B28" s="43"/>
      <c r="C28" s="44"/>
      <c r="D28" s="44"/>
      <c r="E28" s="45"/>
    </row>
    <row r="29" spans="1:5" x14ac:dyDescent="0.25">
      <c r="A29" s="31" t="s">
        <v>31</v>
      </c>
      <c r="B29" s="46">
        <v>584436</v>
      </c>
      <c r="C29" s="47"/>
      <c r="D29" s="47"/>
      <c r="E29" s="48">
        <v>0</v>
      </c>
    </row>
    <row r="30" spans="1:5" x14ac:dyDescent="0.25">
      <c r="A30" s="33" t="s">
        <v>32</v>
      </c>
      <c r="B30" s="43"/>
      <c r="C30" s="44"/>
      <c r="D30" s="44"/>
      <c r="E30" s="45"/>
    </row>
    <row r="31" spans="1:5" x14ac:dyDescent="0.25">
      <c r="A31" s="31" t="s">
        <v>33</v>
      </c>
      <c r="B31" s="46">
        <v>6191940</v>
      </c>
      <c r="C31" s="47"/>
      <c r="D31" s="47"/>
      <c r="E31" s="48">
        <v>0</v>
      </c>
    </row>
    <row r="32" spans="1:5" x14ac:dyDescent="0.25">
      <c r="A32" s="33" t="s">
        <v>34</v>
      </c>
      <c r="B32" s="43">
        <v>2197730</v>
      </c>
      <c r="C32" s="44"/>
      <c r="D32" s="44"/>
      <c r="E32" s="45">
        <v>0</v>
      </c>
    </row>
    <row r="33" spans="1:5" x14ac:dyDescent="0.25">
      <c r="A33" s="31" t="s">
        <v>35</v>
      </c>
      <c r="B33" s="46">
        <v>871604.8</v>
      </c>
      <c r="C33" s="47"/>
      <c r="D33" s="47"/>
      <c r="E33" s="48"/>
    </row>
    <row r="34" spans="1:5" x14ac:dyDescent="0.25">
      <c r="A34" s="33" t="s">
        <v>36</v>
      </c>
      <c r="B34" s="43"/>
      <c r="C34" s="44"/>
      <c r="D34" s="44"/>
      <c r="E34" s="45"/>
    </row>
    <row r="35" spans="1:5" x14ac:dyDescent="0.25">
      <c r="A35" s="31" t="s">
        <v>37</v>
      </c>
      <c r="B35" s="46">
        <v>388573</v>
      </c>
      <c r="C35" s="47"/>
      <c r="D35" s="47"/>
      <c r="E35" s="48">
        <v>0</v>
      </c>
    </row>
    <row r="36" spans="1:5" x14ac:dyDescent="0.25">
      <c r="A36" s="33" t="s">
        <v>38</v>
      </c>
      <c r="B36" s="43"/>
      <c r="C36" s="44"/>
      <c r="D36" s="44"/>
      <c r="E36" s="45">
        <v>0</v>
      </c>
    </row>
    <row r="37" spans="1:5" x14ac:dyDescent="0.25">
      <c r="A37" s="31" t="s">
        <v>39</v>
      </c>
      <c r="B37" s="46">
        <v>99689</v>
      </c>
      <c r="C37" s="47"/>
      <c r="D37" s="47"/>
      <c r="E37" s="48">
        <v>0</v>
      </c>
    </row>
    <row r="38" spans="1:5" x14ac:dyDescent="0.25">
      <c r="A38" s="33" t="s">
        <v>40</v>
      </c>
      <c r="B38" s="43"/>
      <c r="C38" s="44"/>
      <c r="D38" s="44"/>
      <c r="E38" s="45"/>
    </row>
    <row r="39" spans="1:5" x14ac:dyDescent="0.25">
      <c r="A39" s="31" t="s">
        <v>41</v>
      </c>
      <c r="B39" s="46">
        <v>4085051</v>
      </c>
      <c r="C39" s="47"/>
      <c r="D39" s="47"/>
      <c r="E39" s="48">
        <v>0</v>
      </c>
    </row>
    <row r="40" spans="1:5" x14ac:dyDescent="0.25">
      <c r="A40" s="33" t="s">
        <v>42</v>
      </c>
      <c r="B40" s="43"/>
      <c r="C40" s="44"/>
      <c r="D40" s="44"/>
      <c r="E40" s="45">
        <v>0</v>
      </c>
    </row>
    <row r="41" spans="1:5" x14ac:dyDescent="0.25">
      <c r="A41" s="31" t="s">
        <v>43</v>
      </c>
      <c r="B41" s="46"/>
      <c r="C41" s="47"/>
      <c r="D41" s="47"/>
      <c r="E41" s="48">
        <v>0</v>
      </c>
    </row>
    <row r="42" spans="1:5" x14ac:dyDescent="0.25">
      <c r="A42" s="33" t="s">
        <v>44</v>
      </c>
      <c r="B42" s="43"/>
      <c r="C42" s="44"/>
      <c r="D42" s="44"/>
      <c r="E42" s="45">
        <v>0</v>
      </c>
    </row>
    <row r="43" spans="1:5" x14ac:dyDescent="0.25">
      <c r="A43" s="31" t="s">
        <v>45</v>
      </c>
      <c r="B43" s="46"/>
      <c r="C43" s="47"/>
      <c r="D43" s="47"/>
      <c r="E43" s="48">
        <v>0</v>
      </c>
    </row>
    <row r="44" spans="1:5" ht="15.75" thickBot="1" x14ac:dyDescent="0.3">
      <c r="A44" s="33" t="s">
        <v>46</v>
      </c>
      <c r="B44" s="43"/>
      <c r="C44" s="44"/>
      <c r="D44" s="44"/>
      <c r="E44" s="45"/>
    </row>
    <row r="45" spans="1:5" ht="15.75" thickTop="1" x14ac:dyDescent="0.25">
      <c r="A45" s="35" t="s">
        <v>47</v>
      </c>
      <c r="B45" s="49">
        <v>22850619.400000002</v>
      </c>
      <c r="C45" s="50">
        <v>0</v>
      </c>
      <c r="D45" s="50">
        <v>3801388.8</v>
      </c>
      <c r="E45" s="51">
        <v>15375467.5</v>
      </c>
    </row>
    <row r="46" spans="1:5" x14ac:dyDescent="0.25">
      <c r="A46" s="34" t="s">
        <v>48</v>
      </c>
      <c r="B46" s="53">
        <v>4380757.9632634232</v>
      </c>
      <c r="C46" s="54">
        <v>0</v>
      </c>
      <c r="D46" s="54">
        <v>857210.68888888881</v>
      </c>
      <c r="E46" s="55">
        <v>2864069.9417927214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workbookViewId="0">
      <selection activeCell="B7" sqref="B7"/>
    </sheetView>
  </sheetViews>
  <sheetFormatPr baseColWidth="10" defaultColWidth="11.42578125" defaultRowHeight="15" x14ac:dyDescent="0.25"/>
  <cols>
    <col min="1" max="1" width="22.7109375" style="30" customWidth="1"/>
    <col min="2" max="5" width="16.7109375" style="30" customWidth="1"/>
    <col min="6" max="16384" width="11.42578125" style="30"/>
  </cols>
  <sheetData>
    <row r="1" spans="1:5" ht="18" customHeight="1" x14ac:dyDescent="0.3">
      <c r="A1" s="58" t="s">
        <v>0</v>
      </c>
      <c r="B1" s="59"/>
      <c r="C1" s="59"/>
      <c r="D1" s="59"/>
      <c r="E1" s="59"/>
    </row>
    <row r="2" spans="1:5" ht="18" customHeight="1" x14ac:dyDescent="0.3">
      <c r="A2" s="58" t="s">
        <v>1</v>
      </c>
      <c r="B2" s="60"/>
      <c r="C2" s="60"/>
      <c r="D2" s="60"/>
      <c r="E2" s="60"/>
    </row>
    <row r="3" spans="1:5" x14ac:dyDescent="0.25">
      <c r="A3" s="52" t="s">
        <v>2</v>
      </c>
      <c r="B3" s="61" t="s">
        <v>82</v>
      </c>
      <c r="C3" s="62"/>
      <c r="D3" s="62"/>
      <c r="E3" s="62"/>
    </row>
    <row r="5" spans="1:5" x14ac:dyDescent="0.25">
      <c r="A5" s="38"/>
      <c r="B5" s="63" t="s">
        <v>3</v>
      </c>
      <c r="C5" s="64"/>
      <c r="D5" s="64"/>
      <c r="E5" s="65"/>
    </row>
    <row r="6" spans="1:5" x14ac:dyDescent="0.25">
      <c r="A6" s="39" t="s">
        <v>4</v>
      </c>
      <c r="B6" s="36" t="s">
        <v>5</v>
      </c>
      <c r="C6" s="36" t="s">
        <v>6</v>
      </c>
      <c r="D6" s="36" t="s">
        <v>7</v>
      </c>
      <c r="E6" s="37" t="s">
        <v>8</v>
      </c>
    </row>
    <row r="7" spans="1:5" x14ac:dyDescent="0.25">
      <c r="A7" s="32" t="s">
        <v>9</v>
      </c>
      <c r="B7" s="40">
        <v>29673600000</v>
      </c>
      <c r="C7" s="57">
        <v>140000000000</v>
      </c>
      <c r="D7" s="41">
        <v>31435200000</v>
      </c>
      <c r="E7" s="42">
        <v>23306380000</v>
      </c>
    </row>
    <row r="8" spans="1:5" x14ac:dyDescent="0.25">
      <c r="A8" s="33" t="s">
        <v>10</v>
      </c>
      <c r="B8" s="43"/>
      <c r="C8" s="44"/>
      <c r="D8" s="44"/>
      <c r="E8" s="45"/>
    </row>
    <row r="9" spans="1:5" x14ac:dyDescent="0.25">
      <c r="A9" s="31" t="s">
        <v>11</v>
      </c>
      <c r="B9" s="46">
        <v>141270</v>
      </c>
      <c r="C9" s="47"/>
      <c r="D9" s="47"/>
      <c r="E9" s="48">
        <v>0</v>
      </c>
    </row>
    <row r="10" spans="1:5" x14ac:dyDescent="0.25">
      <c r="A10" s="33" t="s">
        <v>12</v>
      </c>
      <c r="B10" s="43"/>
      <c r="C10" s="44"/>
      <c r="D10" s="44"/>
      <c r="E10" s="45">
        <v>0</v>
      </c>
    </row>
    <row r="11" spans="1:5" x14ac:dyDescent="0.25">
      <c r="A11" s="31" t="s">
        <v>13</v>
      </c>
      <c r="B11" s="46">
        <v>182100</v>
      </c>
      <c r="C11" s="47"/>
      <c r="D11" s="47">
        <v>674676.8</v>
      </c>
      <c r="E11" s="48">
        <v>1233880</v>
      </c>
    </row>
    <row r="12" spans="1:5" x14ac:dyDescent="0.25">
      <c r="A12" s="33" t="s">
        <v>14</v>
      </c>
      <c r="B12" s="43"/>
      <c r="C12" s="44"/>
      <c r="D12" s="44"/>
      <c r="E12" s="45">
        <v>0</v>
      </c>
    </row>
    <row r="13" spans="1:5" x14ac:dyDescent="0.25">
      <c r="A13" s="31" t="s">
        <v>15</v>
      </c>
      <c r="B13" s="46"/>
      <c r="C13" s="47"/>
      <c r="D13" s="47"/>
      <c r="E13" s="48"/>
    </row>
    <row r="14" spans="1:5" x14ac:dyDescent="0.25">
      <c r="A14" s="33" t="s">
        <v>16</v>
      </c>
      <c r="B14" s="43"/>
      <c r="C14" s="44"/>
      <c r="D14" s="44"/>
      <c r="E14" s="45">
        <v>0</v>
      </c>
    </row>
    <row r="15" spans="1:5" x14ac:dyDescent="0.25">
      <c r="A15" s="31" t="s">
        <v>17</v>
      </c>
      <c r="B15" s="46">
        <v>676761</v>
      </c>
      <c r="C15" s="47"/>
      <c r="D15" s="47"/>
      <c r="E15" s="48">
        <v>499220</v>
      </c>
    </row>
    <row r="16" spans="1:5" x14ac:dyDescent="0.25">
      <c r="A16" s="33" t="s">
        <v>18</v>
      </c>
      <c r="B16" s="43">
        <v>3539420</v>
      </c>
      <c r="C16" s="44"/>
      <c r="D16" s="44">
        <v>14886880</v>
      </c>
      <c r="E16" s="45">
        <v>5406400</v>
      </c>
    </row>
    <row r="17" spans="1:5" x14ac:dyDescent="0.25">
      <c r="A17" s="31" t="s">
        <v>19</v>
      </c>
      <c r="B17" s="46"/>
      <c r="C17" s="47"/>
      <c r="D17" s="47"/>
      <c r="E17" s="48">
        <v>725940</v>
      </c>
    </row>
    <row r="18" spans="1:5" x14ac:dyDescent="0.25">
      <c r="A18" s="33" t="s">
        <v>20</v>
      </c>
      <c r="B18" s="43">
        <v>22853</v>
      </c>
      <c r="C18" s="44"/>
      <c r="D18" s="44"/>
      <c r="E18" s="45">
        <v>0</v>
      </c>
    </row>
    <row r="19" spans="1:5" x14ac:dyDescent="0.25">
      <c r="A19" s="31" t="s">
        <v>21</v>
      </c>
      <c r="B19" s="46">
        <v>50164</v>
      </c>
      <c r="C19" s="47"/>
      <c r="D19" s="56"/>
      <c r="E19" s="48">
        <v>16546.2</v>
      </c>
    </row>
    <row r="20" spans="1:5" x14ac:dyDescent="0.25">
      <c r="A20" s="33" t="s">
        <v>22</v>
      </c>
      <c r="B20" s="43"/>
      <c r="C20" s="44"/>
      <c r="D20" s="44"/>
      <c r="E20" s="45">
        <v>16546.2</v>
      </c>
    </row>
    <row r="21" spans="1:5" x14ac:dyDescent="0.25">
      <c r="A21" s="31" t="s">
        <v>23</v>
      </c>
      <c r="B21" s="46"/>
      <c r="C21" s="47"/>
      <c r="D21" s="47"/>
      <c r="E21" s="48">
        <v>0</v>
      </c>
    </row>
    <row r="22" spans="1:5" x14ac:dyDescent="0.25">
      <c r="A22" s="33" t="s">
        <v>24</v>
      </c>
      <c r="B22" s="43"/>
      <c r="C22" s="44"/>
      <c r="D22" s="44"/>
      <c r="E22" s="45"/>
    </row>
    <row r="23" spans="1:5" x14ac:dyDescent="0.25">
      <c r="A23" s="31" t="s">
        <v>25</v>
      </c>
      <c r="B23" s="46"/>
      <c r="C23" s="47"/>
      <c r="D23" s="47"/>
      <c r="E23" s="48">
        <v>0</v>
      </c>
    </row>
    <row r="24" spans="1:5" x14ac:dyDescent="0.25">
      <c r="A24" s="33" t="s">
        <v>26</v>
      </c>
      <c r="B24" s="43"/>
      <c r="C24" s="44"/>
      <c r="D24" s="44"/>
      <c r="E24" s="45">
        <v>0</v>
      </c>
    </row>
    <row r="25" spans="1:5" x14ac:dyDescent="0.25">
      <c r="A25" s="31" t="s">
        <v>27</v>
      </c>
      <c r="B25" s="46"/>
      <c r="C25" s="47"/>
      <c r="D25" s="47"/>
      <c r="E25" s="48"/>
    </row>
    <row r="26" spans="1:5" x14ac:dyDescent="0.25">
      <c r="A26" s="33" t="s">
        <v>28</v>
      </c>
      <c r="B26" s="43"/>
      <c r="C26" s="44"/>
      <c r="D26" s="44"/>
      <c r="E26" s="45">
        <v>0</v>
      </c>
    </row>
    <row r="27" spans="1:5" x14ac:dyDescent="0.25">
      <c r="A27" s="31" t="s">
        <v>29</v>
      </c>
      <c r="B27" s="46"/>
      <c r="C27" s="47"/>
      <c r="D27" s="47"/>
      <c r="E27" s="48">
        <v>0</v>
      </c>
    </row>
    <row r="28" spans="1:5" x14ac:dyDescent="0.25">
      <c r="A28" s="33" t="s">
        <v>30</v>
      </c>
      <c r="B28" s="43"/>
      <c r="C28" s="44"/>
      <c r="D28" s="44"/>
      <c r="E28" s="45"/>
    </row>
    <row r="29" spans="1:5" x14ac:dyDescent="0.25">
      <c r="A29" s="31" t="s">
        <v>31</v>
      </c>
      <c r="B29" s="46">
        <v>299537</v>
      </c>
      <c r="C29" s="47"/>
      <c r="D29" s="47"/>
      <c r="E29" s="48">
        <v>0</v>
      </c>
    </row>
    <row r="30" spans="1:5" x14ac:dyDescent="0.25">
      <c r="A30" s="33" t="s">
        <v>32</v>
      </c>
      <c r="B30" s="43"/>
      <c r="C30" s="44"/>
      <c r="D30" s="44"/>
      <c r="E30" s="45"/>
    </row>
    <row r="31" spans="1:5" x14ac:dyDescent="0.25">
      <c r="A31" s="31" t="s">
        <v>33</v>
      </c>
      <c r="B31" s="46">
        <v>1397330</v>
      </c>
      <c r="C31" s="47"/>
      <c r="D31" s="47"/>
      <c r="E31" s="48">
        <v>0</v>
      </c>
    </row>
    <row r="32" spans="1:5" x14ac:dyDescent="0.25">
      <c r="A32" s="33" t="s">
        <v>34</v>
      </c>
      <c r="B32" s="43">
        <v>702270</v>
      </c>
      <c r="C32" s="44"/>
      <c r="D32" s="44"/>
      <c r="E32" s="45">
        <v>0</v>
      </c>
    </row>
    <row r="33" spans="1:5" x14ac:dyDescent="0.25">
      <c r="A33" s="31" t="s">
        <v>35</v>
      </c>
      <c r="B33" s="46">
        <v>37221</v>
      </c>
      <c r="C33" s="47">
        <v>110000</v>
      </c>
      <c r="D33" s="47"/>
      <c r="E33" s="48"/>
    </row>
    <row r="34" spans="1:5" x14ac:dyDescent="0.25">
      <c r="A34" s="33" t="s">
        <v>36</v>
      </c>
      <c r="B34" s="43"/>
      <c r="C34" s="44"/>
      <c r="D34" s="44"/>
      <c r="E34" s="45"/>
    </row>
    <row r="35" spans="1:5" x14ac:dyDescent="0.25">
      <c r="A35" s="31" t="s">
        <v>37</v>
      </c>
      <c r="B35" s="46">
        <v>205607</v>
      </c>
      <c r="C35" s="47"/>
      <c r="D35" s="47"/>
      <c r="E35" s="48">
        <v>0</v>
      </c>
    </row>
    <row r="36" spans="1:5" x14ac:dyDescent="0.25">
      <c r="A36" s="33" t="s">
        <v>38</v>
      </c>
      <c r="B36" s="43"/>
      <c r="C36" s="44"/>
      <c r="D36" s="44"/>
      <c r="E36" s="45">
        <v>0</v>
      </c>
    </row>
    <row r="37" spans="1:5" x14ac:dyDescent="0.25">
      <c r="A37" s="31" t="s">
        <v>39</v>
      </c>
      <c r="B37" s="46">
        <v>122699</v>
      </c>
      <c r="C37" s="47"/>
      <c r="D37" s="47"/>
      <c r="E37" s="48">
        <v>0</v>
      </c>
    </row>
    <row r="38" spans="1:5" x14ac:dyDescent="0.25">
      <c r="A38" s="33" t="s">
        <v>40</v>
      </c>
      <c r="B38" s="43"/>
      <c r="C38" s="44"/>
      <c r="D38" s="44"/>
      <c r="E38" s="45"/>
    </row>
    <row r="39" spans="1:5" x14ac:dyDescent="0.25">
      <c r="A39" s="31" t="s">
        <v>41</v>
      </c>
      <c r="B39" s="46">
        <v>4903382.8480000002</v>
      </c>
      <c r="C39" s="47"/>
      <c r="D39" s="47"/>
      <c r="E39" s="48">
        <v>0</v>
      </c>
    </row>
    <row r="40" spans="1:5" x14ac:dyDescent="0.25">
      <c r="A40" s="33" t="s">
        <v>42</v>
      </c>
      <c r="B40" s="43"/>
      <c r="C40" s="44"/>
      <c r="D40" s="44"/>
      <c r="E40" s="45">
        <v>0</v>
      </c>
    </row>
    <row r="41" spans="1:5" x14ac:dyDescent="0.25">
      <c r="A41" s="31" t="s">
        <v>43</v>
      </c>
      <c r="B41" s="46"/>
      <c r="C41" s="47"/>
      <c r="D41" s="47"/>
      <c r="E41" s="48">
        <v>0</v>
      </c>
    </row>
    <row r="42" spans="1:5" x14ac:dyDescent="0.25">
      <c r="A42" s="33" t="s">
        <v>44</v>
      </c>
      <c r="B42" s="43"/>
      <c r="C42" s="44"/>
      <c r="D42" s="44"/>
      <c r="E42" s="45">
        <v>0</v>
      </c>
    </row>
    <row r="43" spans="1:5" x14ac:dyDescent="0.25">
      <c r="A43" s="31" t="s">
        <v>45</v>
      </c>
      <c r="B43" s="46"/>
      <c r="C43" s="47"/>
      <c r="D43" s="47"/>
      <c r="E43" s="48">
        <v>0</v>
      </c>
    </row>
    <row r="44" spans="1:5" ht="15.75" thickBot="1" x14ac:dyDescent="0.3">
      <c r="A44" s="33" t="s">
        <v>46</v>
      </c>
      <c r="B44" s="43"/>
      <c r="C44" s="44"/>
      <c r="D44" s="44"/>
      <c r="E44" s="45"/>
    </row>
    <row r="45" spans="1:5" ht="15.75" thickTop="1" x14ac:dyDescent="0.25">
      <c r="A45" s="35" t="s">
        <v>47</v>
      </c>
      <c r="B45" s="49">
        <f>SUM(B8:B44)</f>
        <v>12280614.848000001</v>
      </c>
      <c r="C45" s="50">
        <f t="shared" ref="C45:E45" si="0">SUM(C8:C44)</f>
        <v>110000</v>
      </c>
      <c r="D45" s="50">
        <f t="shared" si="0"/>
        <v>15561556.800000001</v>
      </c>
      <c r="E45" s="51">
        <f t="shared" si="0"/>
        <v>7898532.4000000004</v>
      </c>
    </row>
    <row r="46" spans="1:5" x14ac:dyDescent="0.25">
      <c r="A46" s="34" t="s">
        <v>48</v>
      </c>
      <c r="B46" s="53">
        <f>'[4]Hilfstabelle LE-CA-Umrechnung'!C41</f>
        <v>2888217.3133723205</v>
      </c>
      <c r="C46" s="54">
        <f>'[4]Hilfstabelle LE-CA-Umrechnung'!D41</f>
        <v>7857.1428571428569</v>
      </c>
      <c r="D46" s="54">
        <f>'[4]Hilfstabelle LE-CA-Umrechnung'!E41</f>
        <v>3563236.2603174602</v>
      </c>
      <c r="E46" s="55">
        <f>'[4]Hilfstabelle LE-CA-Umrechnung'!F41</f>
        <v>1465073.4407407406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1" x14ac:dyDescent="0.25">
      <c r="A49" s="30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0"/>
  <sheetViews>
    <sheetView showZeros="0" workbookViewId="0">
      <selection activeCell="I27" sqref="I27"/>
    </sheetView>
  </sheetViews>
  <sheetFormatPr baseColWidth="10" defaultColWidth="11.42578125" defaultRowHeight="15" x14ac:dyDescent="0.25"/>
  <cols>
    <col min="1" max="1" width="22.7109375" style="30" customWidth="1"/>
    <col min="2" max="5" width="16.7109375" style="30" customWidth="1"/>
    <col min="6" max="16384" width="11.42578125" style="30"/>
  </cols>
  <sheetData>
    <row r="1" spans="1:5" ht="18" customHeight="1" x14ac:dyDescent="0.3">
      <c r="A1" s="58" t="s">
        <v>0</v>
      </c>
      <c r="B1" s="59"/>
      <c r="C1" s="59"/>
      <c r="D1" s="59"/>
      <c r="E1" s="59"/>
    </row>
    <row r="2" spans="1:5" ht="18" customHeight="1" x14ac:dyDescent="0.3">
      <c r="A2" s="58" t="s">
        <v>1</v>
      </c>
      <c r="B2" s="60"/>
      <c r="C2" s="60"/>
      <c r="D2" s="60"/>
      <c r="E2" s="60"/>
    </row>
    <row r="3" spans="1:5" x14ac:dyDescent="0.25">
      <c r="A3" s="52" t="s">
        <v>2</v>
      </c>
      <c r="B3" s="61" t="s">
        <v>83</v>
      </c>
      <c r="C3" s="62"/>
      <c r="D3" s="62"/>
      <c r="E3" s="62"/>
    </row>
    <row r="5" spans="1:5" x14ac:dyDescent="0.25">
      <c r="A5" s="38"/>
      <c r="B5" s="63" t="s">
        <v>3</v>
      </c>
      <c r="C5" s="64"/>
      <c r="D5" s="64"/>
      <c r="E5" s="65"/>
    </row>
    <row r="6" spans="1:5" x14ac:dyDescent="0.25">
      <c r="A6" s="39" t="s">
        <v>4</v>
      </c>
      <c r="B6" s="36" t="s">
        <v>5</v>
      </c>
      <c r="C6" s="36" t="s">
        <v>6</v>
      </c>
      <c r="D6" s="36" t="s">
        <v>7</v>
      </c>
      <c r="E6" s="37" t="s">
        <v>8</v>
      </c>
    </row>
    <row r="7" spans="1:5" x14ac:dyDescent="0.25">
      <c r="A7" s="32" t="s">
        <v>9</v>
      </c>
      <c r="B7" s="40">
        <v>14724868862000</v>
      </c>
      <c r="C7" s="57">
        <v>16683000000000</v>
      </c>
      <c r="D7" s="41">
        <v>676648900000</v>
      </c>
      <c r="E7" s="42">
        <v>66813237800</v>
      </c>
    </row>
    <row r="8" spans="1:5" x14ac:dyDescent="0.25">
      <c r="A8" s="33" t="s">
        <v>10</v>
      </c>
      <c r="B8" s="43"/>
      <c r="C8" s="44"/>
      <c r="D8" s="44"/>
      <c r="E8" s="45"/>
    </row>
    <row r="9" spans="1:5" x14ac:dyDescent="0.25">
      <c r="A9" s="31" t="s">
        <v>11</v>
      </c>
      <c r="B9" s="46">
        <v>4080169</v>
      </c>
      <c r="C9" s="47"/>
      <c r="D9" s="47"/>
      <c r="E9" s="48">
        <v>0</v>
      </c>
    </row>
    <row r="10" spans="1:5" x14ac:dyDescent="0.25">
      <c r="A10" s="33" t="s">
        <v>12</v>
      </c>
      <c r="B10" s="43"/>
      <c r="C10" s="44"/>
      <c r="D10" s="44"/>
      <c r="E10" s="45">
        <v>0</v>
      </c>
    </row>
    <row r="11" spans="1:5" x14ac:dyDescent="0.25">
      <c r="A11" s="31" t="s">
        <v>13</v>
      </c>
      <c r="B11" s="46">
        <v>3047044</v>
      </c>
      <c r="C11" s="47"/>
      <c r="D11" s="47">
        <v>4013750.3</v>
      </c>
      <c r="E11" s="48">
        <v>6292269</v>
      </c>
    </row>
    <row r="12" spans="1:5" x14ac:dyDescent="0.25">
      <c r="A12" s="33" t="s">
        <v>14</v>
      </c>
      <c r="B12" s="43"/>
      <c r="C12" s="44"/>
      <c r="D12" s="44"/>
      <c r="E12" s="45">
        <v>0</v>
      </c>
    </row>
    <row r="13" spans="1:5" x14ac:dyDescent="0.25">
      <c r="A13" s="31" t="s">
        <v>15</v>
      </c>
      <c r="B13" s="46"/>
      <c r="C13" s="47"/>
      <c r="D13" s="47"/>
      <c r="E13" s="48"/>
    </row>
    <row r="14" spans="1:5" x14ac:dyDescent="0.25">
      <c r="A14" s="33" t="s">
        <v>16</v>
      </c>
      <c r="B14" s="43"/>
      <c r="C14" s="44">
        <v>25000</v>
      </c>
      <c r="D14" s="44"/>
      <c r="E14" s="45">
        <v>0</v>
      </c>
    </row>
    <row r="15" spans="1:5" x14ac:dyDescent="0.25">
      <c r="A15" s="31" t="s">
        <v>17</v>
      </c>
      <c r="B15" s="46">
        <v>15149032</v>
      </c>
      <c r="C15" s="47"/>
      <c r="D15" s="47">
        <v>1784635.2</v>
      </c>
      <c r="E15" s="48">
        <v>2465612.4</v>
      </c>
    </row>
    <row r="16" spans="1:5" x14ac:dyDescent="0.25">
      <c r="A16" s="33" t="s">
        <v>18</v>
      </c>
      <c r="B16" s="43">
        <v>73502473.379999995</v>
      </c>
      <c r="C16" s="44"/>
      <c r="D16" s="44">
        <v>97615809</v>
      </c>
      <c r="E16" s="45">
        <v>32826999</v>
      </c>
    </row>
    <row r="17" spans="1:5" x14ac:dyDescent="0.25">
      <c r="A17" s="31" t="s">
        <v>19</v>
      </c>
      <c r="B17" s="46">
        <v>40689</v>
      </c>
      <c r="C17" s="47"/>
      <c r="D17" s="47"/>
      <c r="E17" s="48">
        <v>2101900</v>
      </c>
    </row>
    <row r="18" spans="1:5" x14ac:dyDescent="0.25">
      <c r="A18" s="33" t="s">
        <v>20</v>
      </c>
      <c r="B18" s="43">
        <v>547837.69999999995</v>
      </c>
      <c r="C18" s="44"/>
      <c r="D18" s="44">
        <v>1023300</v>
      </c>
      <c r="E18" s="45">
        <v>117142.82</v>
      </c>
    </row>
    <row r="19" spans="1:5" x14ac:dyDescent="0.25">
      <c r="A19" s="31" t="s">
        <v>21</v>
      </c>
      <c r="B19" s="46">
        <v>999597.3</v>
      </c>
      <c r="C19" s="47">
        <v>570000</v>
      </c>
      <c r="D19" s="56"/>
      <c r="E19" s="48">
        <v>192261.79</v>
      </c>
    </row>
    <row r="20" spans="1:5" x14ac:dyDescent="0.25">
      <c r="A20" s="33" t="s">
        <v>22</v>
      </c>
      <c r="B20" s="43"/>
      <c r="C20" s="44"/>
      <c r="D20" s="44"/>
      <c r="E20" s="45">
        <v>192272.09</v>
      </c>
    </row>
    <row r="21" spans="1:5" x14ac:dyDescent="0.25">
      <c r="A21" s="31" t="s">
        <v>23</v>
      </c>
      <c r="B21" s="46"/>
      <c r="C21" s="47"/>
      <c r="D21" s="47"/>
      <c r="E21" s="48">
        <v>0</v>
      </c>
    </row>
    <row r="22" spans="1:5" x14ac:dyDescent="0.25">
      <c r="A22" s="33" t="s">
        <v>24</v>
      </c>
      <c r="B22" s="43"/>
      <c r="C22" s="44"/>
      <c r="D22" s="44"/>
      <c r="E22" s="45"/>
    </row>
    <row r="23" spans="1:5" x14ac:dyDescent="0.25">
      <c r="A23" s="31" t="s">
        <v>25</v>
      </c>
      <c r="B23" s="46"/>
      <c r="C23" s="47"/>
      <c r="D23" s="47"/>
      <c r="E23" s="48">
        <v>0</v>
      </c>
    </row>
    <row r="24" spans="1:5" x14ac:dyDescent="0.25">
      <c r="A24" s="33" t="s">
        <v>26</v>
      </c>
      <c r="B24" s="43">
        <v>28120</v>
      </c>
      <c r="C24" s="44"/>
      <c r="D24" s="44"/>
      <c r="E24" s="45">
        <v>0</v>
      </c>
    </row>
    <row r="25" spans="1:5" x14ac:dyDescent="0.25">
      <c r="A25" s="31" t="s">
        <v>27</v>
      </c>
      <c r="B25" s="46"/>
      <c r="C25" s="47"/>
      <c r="D25" s="47"/>
      <c r="E25" s="48"/>
    </row>
    <row r="26" spans="1:5" x14ac:dyDescent="0.25">
      <c r="A26" s="33" t="s">
        <v>28</v>
      </c>
      <c r="B26" s="43">
        <v>30148.400000000001</v>
      </c>
      <c r="C26" s="44"/>
      <c r="D26" s="44"/>
      <c r="E26" s="45">
        <v>0</v>
      </c>
    </row>
    <row r="27" spans="1:5" x14ac:dyDescent="0.25">
      <c r="A27" s="31" t="s">
        <v>29</v>
      </c>
      <c r="B27" s="46">
        <v>72867</v>
      </c>
      <c r="C27" s="47"/>
      <c r="D27" s="47"/>
      <c r="E27" s="48">
        <v>0</v>
      </c>
    </row>
    <row r="28" spans="1:5" x14ac:dyDescent="0.25">
      <c r="A28" s="33" t="s">
        <v>30</v>
      </c>
      <c r="B28" s="43"/>
      <c r="C28" s="44"/>
      <c r="D28" s="44"/>
      <c r="E28" s="45"/>
    </row>
    <row r="29" spans="1:5" x14ac:dyDescent="0.25">
      <c r="A29" s="31" t="s">
        <v>31</v>
      </c>
      <c r="B29" s="46">
        <v>4891347</v>
      </c>
      <c r="C29" s="47"/>
      <c r="D29" s="47"/>
      <c r="E29" s="48">
        <v>0</v>
      </c>
    </row>
    <row r="30" spans="1:5" x14ac:dyDescent="0.25">
      <c r="A30" s="33" t="s">
        <v>32</v>
      </c>
      <c r="B30" s="43">
        <v>2507882</v>
      </c>
      <c r="C30" s="44"/>
      <c r="D30" s="44"/>
      <c r="E30" s="45"/>
    </row>
    <row r="31" spans="1:5" x14ac:dyDescent="0.25">
      <c r="A31" s="31" t="s">
        <v>33</v>
      </c>
      <c r="B31" s="46">
        <v>87459793</v>
      </c>
      <c r="C31" s="47"/>
      <c r="D31" s="47"/>
      <c r="E31" s="48">
        <v>0</v>
      </c>
    </row>
    <row r="32" spans="1:5" x14ac:dyDescent="0.25">
      <c r="A32" s="33" t="s">
        <v>34</v>
      </c>
      <c r="B32" s="43">
        <v>23717985</v>
      </c>
      <c r="C32" s="44"/>
      <c r="D32" s="44"/>
      <c r="E32" s="45">
        <v>0</v>
      </c>
    </row>
    <row r="33" spans="1:5" x14ac:dyDescent="0.25">
      <c r="A33" s="31" t="s">
        <v>35</v>
      </c>
      <c r="B33" s="46">
        <v>14663819.0657</v>
      </c>
      <c r="C33" s="47">
        <v>1459000</v>
      </c>
      <c r="D33" s="47"/>
      <c r="E33" s="48"/>
    </row>
    <row r="34" spans="1:5" x14ac:dyDescent="0.25">
      <c r="A34" s="33" t="s">
        <v>36</v>
      </c>
      <c r="B34" s="43">
        <v>1188529</v>
      </c>
      <c r="C34" s="44"/>
      <c r="D34" s="44"/>
      <c r="E34" s="45"/>
    </row>
    <row r="35" spans="1:5" x14ac:dyDescent="0.25">
      <c r="A35" s="31" t="s">
        <v>37</v>
      </c>
      <c r="B35" s="46">
        <v>3434365</v>
      </c>
      <c r="C35" s="47"/>
      <c r="D35" s="47"/>
      <c r="E35" s="48">
        <v>0</v>
      </c>
    </row>
    <row r="36" spans="1:5" x14ac:dyDescent="0.25">
      <c r="A36" s="33" t="s">
        <v>38</v>
      </c>
      <c r="B36" s="43">
        <v>452482</v>
      </c>
      <c r="C36" s="44"/>
      <c r="D36" s="44"/>
      <c r="E36" s="45">
        <v>0</v>
      </c>
    </row>
    <row r="37" spans="1:5" x14ac:dyDescent="0.25">
      <c r="A37" s="31" t="s">
        <v>39</v>
      </c>
      <c r="B37" s="46">
        <v>781561</v>
      </c>
      <c r="C37" s="47"/>
      <c r="D37" s="47"/>
      <c r="E37" s="48">
        <v>0</v>
      </c>
    </row>
    <row r="38" spans="1:5" x14ac:dyDescent="0.25">
      <c r="A38" s="33" t="s">
        <v>40</v>
      </c>
      <c r="B38" s="43"/>
      <c r="C38" s="44"/>
      <c r="D38" s="44"/>
      <c r="E38" s="45"/>
    </row>
    <row r="39" spans="1:5" x14ac:dyDescent="0.25">
      <c r="A39" s="31" t="s">
        <v>41</v>
      </c>
      <c r="B39" s="46">
        <v>77075220.535999998</v>
      </c>
      <c r="C39" s="47">
        <v>32000</v>
      </c>
      <c r="D39" s="47"/>
      <c r="E39" s="48">
        <v>676779.7</v>
      </c>
    </row>
    <row r="40" spans="1:5" x14ac:dyDescent="0.25">
      <c r="A40" s="33" t="s">
        <v>42</v>
      </c>
      <c r="B40" s="43"/>
      <c r="C40" s="44"/>
      <c r="D40" s="44"/>
      <c r="E40" s="45">
        <v>0</v>
      </c>
    </row>
    <row r="41" spans="1:5" x14ac:dyDescent="0.25">
      <c r="A41" s="31" t="s">
        <v>43</v>
      </c>
      <c r="B41" s="46"/>
      <c r="C41" s="47"/>
      <c r="D41" s="47"/>
      <c r="E41" s="48">
        <v>0</v>
      </c>
    </row>
    <row r="42" spans="1:5" x14ac:dyDescent="0.25">
      <c r="A42" s="33" t="s">
        <v>44</v>
      </c>
      <c r="B42" s="43">
        <v>21600</v>
      </c>
      <c r="C42" s="44"/>
      <c r="D42" s="44"/>
      <c r="E42" s="45">
        <v>0</v>
      </c>
    </row>
    <row r="43" spans="1:5" x14ac:dyDescent="0.25">
      <c r="A43" s="31" t="s">
        <v>45</v>
      </c>
      <c r="B43" s="46"/>
      <c r="C43" s="47"/>
      <c r="D43" s="47"/>
      <c r="E43" s="48">
        <v>0</v>
      </c>
    </row>
    <row r="44" spans="1:5" x14ac:dyDescent="0.25">
      <c r="A44" s="33" t="s">
        <v>46</v>
      </c>
      <c r="B44" s="43"/>
      <c r="C44" s="44"/>
      <c r="D44" s="44"/>
      <c r="E44" s="45"/>
    </row>
    <row r="45" spans="1:5" ht="15.75" thickBot="1" x14ac:dyDescent="0.3">
      <c r="A45" s="31" t="s">
        <v>84</v>
      </c>
      <c r="B45" s="46"/>
      <c r="C45" s="47">
        <v>38000</v>
      </c>
      <c r="D45" s="47"/>
      <c r="E45" s="48"/>
    </row>
    <row r="46" spans="1:5" ht="15.75" thickTop="1" x14ac:dyDescent="0.25">
      <c r="A46" s="35" t="s">
        <v>47</v>
      </c>
      <c r="B46" s="49">
        <f>SUM(B8:B44)</f>
        <v>313692561.38169998</v>
      </c>
      <c r="C46" s="50">
        <f>SUM(C8:C45)</f>
        <v>2124000</v>
      </c>
      <c r="D46" s="50">
        <f>SUM(D8:D44)</f>
        <v>104437494.5</v>
      </c>
      <c r="E46" s="51">
        <f>SUM(E8:E44)</f>
        <v>44865236.800000004</v>
      </c>
    </row>
    <row r="47" spans="1:5" x14ac:dyDescent="0.25">
      <c r="A47" s="34" t="s">
        <v>48</v>
      </c>
      <c r="B47" s="53">
        <f>'[5]Hilfstabelle LE-CA-Umrechnung'!C41</f>
        <v>61079838.060487442</v>
      </c>
      <c r="C47" s="54">
        <f>'[5]Hilfstabelle LE-CA-Umrechnung'!D41</f>
        <v>853696.2481962482</v>
      </c>
      <c r="D47" s="54">
        <f>'[5]Hilfstabelle LE-CA-Umrechnung'!E41</f>
        <v>23537070.639258351</v>
      </c>
      <c r="E47" s="55">
        <f>'[5]Hilfstabelle LE-CA-Umrechnung'!F41</f>
        <v>8857181.9639525805</v>
      </c>
    </row>
    <row r="48" spans="1:5" ht="30" customHeight="1" x14ac:dyDescent="0.25"/>
    <row r="49" spans="1:5" x14ac:dyDescent="0.25">
      <c r="A49" s="66" t="s">
        <v>49</v>
      </c>
      <c r="B49" s="66"/>
      <c r="C49" s="66"/>
      <c r="D49" s="66"/>
      <c r="E49" s="66"/>
    </row>
    <row r="50" spans="1:5" x14ac:dyDescent="0.25">
      <c r="A50" s="30" t="s">
        <v>70</v>
      </c>
    </row>
  </sheetData>
  <mergeCells count="5">
    <mergeCell ref="A49:E49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/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16492000000</v>
      </c>
      <c r="C3" s="3">
        <f>Januar!C$7</f>
        <v>110000000000</v>
      </c>
      <c r="D3" s="3">
        <f>Januar!D$7</f>
        <v>48205800000</v>
      </c>
      <c r="E3" s="3">
        <f>Januar!E$7</f>
        <v>1587306000</v>
      </c>
    </row>
    <row r="4" spans="1:5" x14ac:dyDescent="0.25">
      <c r="A4" t="s">
        <v>54</v>
      </c>
      <c r="B4" s="3">
        <f>Februar!B$7</f>
        <v>15732170000</v>
      </c>
      <c r="C4" s="3">
        <f>Februar!C$7</f>
        <v>54000000000</v>
      </c>
      <c r="D4" s="3">
        <f>Februar!D$7</f>
        <v>33375000000</v>
      </c>
      <c r="E4" s="3">
        <f>Februar!E$7</f>
        <v>3034800000</v>
      </c>
    </row>
    <row r="5" spans="1:5" x14ac:dyDescent="0.25">
      <c r="A5" t="s">
        <v>55</v>
      </c>
      <c r="B5" s="3">
        <f>März!B$7</f>
        <v>2922875032000</v>
      </c>
      <c r="C5" s="3">
        <f>März!C$7</f>
        <v>1700000000000</v>
      </c>
      <c r="D5" s="3">
        <f>März!D$7</f>
        <v>32528000000</v>
      </c>
      <c r="E5" s="3">
        <f>März!E$7</f>
        <v>156560000</v>
      </c>
    </row>
    <row r="6" spans="1:5" x14ac:dyDescent="0.25">
      <c r="A6" t="s">
        <v>56</v>
      </c>
      <c r="B6" s="3">
        <f>April!B$7</f>
        <v>3836398000000</v>
      </c>
      <c r="C6" s="3">
        <f>April!C$7</f>
        <v>7400000000000</v>
      </c>
      <c r="D6" s="3">
        <f>April!D$7</f>
        <v>38380000000</v>
      </c>
      <c r="E6" s="3">
        <f>April!E$7</f>
        <v>14563800000</v>
      </c>
    </row>
    <row r="7" spans="1:5" x14ac:dyDescent="0.25">
      <c r="A7" t="s">
        <v>57</v>
      </c>
      <c r="B7" s="3">
        <f>Mai!B$7</f>
        <v>1000156800000</v>
      </c>
      <c r="C7" s="3">
        <f>Mai!C$7</f>
        <v>3400000000000</v>
      </c>
      <c r="D7" s="3">
        <f>Mai!D$7</f>
        <v>155304000000</v>
      </c>
      <c r="E7" s="3">
        <f>Mai!E$7</f>
        <v>2605176000</v>
      </c>
    </row>
    <row r="8" spans="1:5" x14ac:dyDescent="0.25">
      <c r="A8" t="s">
        <v>58</v>
      </c>
      <c r="B8" s="3">
        <f>Juni!B$7</f>
        <v>3175979760000</v>
      </c>
      <c r="C8" s="3">
        <f>Juni!C$7</f>
        <v>3600000000000</v>
      </c>
      <c r="D8" s="3">
        <f>Juni!D$7</f>
        <v>192721500000</v>
      </c>
      <c r="E8" s="3">
        <f>Juni!E$7</f>
        <v>2022489000</v>
      </c>
    </row>
    <row r="9" spans="1:5" x14ac:dyDescent="0.25">
      <c r="A9" t="s">
        <v>59</v>
      </c>
      <c r="B9" s="3">
        <f>Juli!B$7</f>
        <v>2150702000000</v>
      </c>
      <c r="C9" s="3">
        <f>Juli!C$7</f>
        <v>90000000000</v>
      </c>
      <c r="D9" s="3">
        <f>Juli!D$7</f>
        <v>23253000000</v>
      </c>
      <c r="E9" s="3">
        <f>Juli!E$7</f>
        <v>5148000000</v>
      </c>
    </row>
    <row r="10" spans="1:5" x14ac:dyDescent="0.25">
      <c r="A10" t="s">
        <v>60</v>
      </c>
      <c r="B10" s="3">
        <f>August!B$7</f>
        <v>1023226500000</v>
      </c>
      <c r="C10" s="3">
        <f>August!C$7</f>
        <v>57000000000</v>
      </c>
      <c r="D10" s="3">
        <f>August!D$7</f>
        <v>28890000000</v>
      </c>
      <c r="E10" s="3">
        <f>August!E$7</f>
        <v>7795503300</v>
      </c>
    </row>
    <row r="11" spans="1:5" x14ac:dyDescent="0.25">
      <c r="A11" t="s">
        <v>61</v>
      </c>
      <c r="B11" s="3">
        <f>September!B$7</f>
        <v>478425000000</v>
      </c>
      <c r="C11" s="3">
        <f>September!C$7</f>
        <v>76000000000</v>
      </c>
      <c r="D11" s="3">
        <f>September!D$7</f>
        <v>29024000000</v>
      </c>
      <c r="E11" s="3">
        <f>September!E$7</f>
        <v>1828500000</v>
      </c>
    </row>
    <row r="12" spans="1:5" x14ac:dyDescent="0.25">
      <c r="A12" t="s">
        <v>62</v>
      </c>
      <c r="B12" s="3">
        <f>Oktober!B$7</f>
        <v>27372000000</v>
      </c>
      <c r="C12" s="3">
        <f>Oktober!C$7</f>
        <v>40000000000</v>
      </c>
      <c r="D12" s="3">
        <f>Oktober!D$7</f>
        <v>33405600000</v>
      </c>
      <c r="E12" s="3">
        <f>Oktober!E$7</f>
        <v>1281657000</v>
      </c>
    </row>
    <row r="13" spans="1:5" x14ac:dyDescent="0.25">
      <c r="A13" t="s">
        <v>63</v>
      </c>
      <c r="B13" s="3">
        <f>November!B$7</f>
        <v>47836000000</v>
      </c>
      <c r="C13" s="3">
        <f>November!C$7</f>
        <v>16000000000</v>
      </c>
      <c r="D13" s="3">
        <f>November!D$7</f>
        <v>30126800000</v>
      </c>
      <c r="E13" s="3">
        <f>November!E$7</f>
        <v>3483066500</v>
      </c>
    </row>
    <row r="14" spans="1:5" x14ac:dyDescent="0.25">
      <c r="A14" t="s">
        <v>64</v>
      </c>
      <c r="B14" s="3">
        <f>Dezember!B$7</f>
        <v>29673600000</v>
      </c>
      <c r="C14" s="3">
        <f>Dezember!C$7</f>
        <v>140000000000</v>
      </c>
      <c r="D14" s="3">
        <f>Dezember!D$7</f>
        <v>31435200000</v>
      </c>
      <c r="E14" s="3">
        <f>Dezember!E$7</f>
        <v>23306380000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14724868862000</v>
      </c>
      <c r="C16" s="3">
        <f>Jahressumme!C$7</f>
        <v>16683000000000</v>
      </c>
      <c r="D16" s="3">
        <f>Jahressumme!D$7</f>
        <v>676648900000</v>
      </c>
      <c r="E16" s="3">
        <f>Jahressumme!E$7</f>
        <v>66813237800</v>
      </c>
    </row>
    <row r="18" spans="1:9" x14ac:dyDescent="0.25">
      <c r="A18" s="2" t="s">
        <v>66</v>
      </c>
      <c r="B18" s="69" t="s">
        <v>68</v>
      </c>
      <c r="C18" s="69"/>
      <c r="D18" s="69"/>
      <c r="E18" s="69"/>
      <c r="F18" s="69" t="s">
        <v>67</v>
      </c>
      <c r="G18" s="69"/>
      <c r="H18" s="69"/>
      <c r="I18" s="69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10680427.800000001</v>
      </c>
      <c r="C20" s="3">
        <f>Januar!C$45</f>
        <v>352000</v>
      </c>
      <c r="D20" s="3">
        <f>Januar!D$45</f>
        <v>4629384</v>
      </c>
      <c r="E20" s="3">
        <f>Januar!E$45</f>
        <v>1243242</v>
      </c>
      <c r="F20" s="3">
        <f>Januar!B$46</f>
        <v>2366679.1002741056</v>
      </c>
      <c r="G20" s="3">
        <f>Januar!C$46</f>
        <v>31746.031746031746</v>
      </c>
      <c r="H20" s="3">
        <f>Januar!D$46</f>
        <v>1102234.2857142857</v>
      </c>
      <c r="I20" s="3">
        <f>Januar!E$46</f>
        <v>261410.48484848483</v>
      </c>
    </row>
    <row r="21" spans="1:9" x14ac:dyDescent="0.25">
      <c r="A21" s="1" t="s">
        <v>54</v>
      </c>
      <c r="B21" s="3">
        <f>Februar!B$45</f>
        <v>8159589.4000000004</v>
      </c>
      <c r="C21" s="3">
        <f>Februar!C$45</f>
        <v>57000</v>
      </c>
      <c r="D21" s="3">
        <f>Februar!D$45</f>
        <v>3171000</v>
      </c>
      <c r="E21" s="3">
        <f>Februar!E$45</f>
        <v>1276864</v>
      </c>
      <c r="F21" s="3">
        <f>Februar!B$46</f>
        <v>2006232.0809164122</v>
      </c>
      <c r="G21" s="3">
        <f>Februar!C$46</f>
        <v>4071.4285714285716</v>
      </c>
      <c r="H21" s="3">
        <f>Februar!D$46</f>
        <v>755000</v>
      </c>
      <c r="I21" s="3">
        <f>Februar!E$46</f>
        <v>236854.23184223182</v>
      </c>
    </row>
    <row r="22" spans="1:9" x14ac:dyDescent="0.25">
      <c r="A22" s="1" t="s">
        <v>55</v>
      </c>
      <c r="B22" s="3">
        <f>März!B$45</f>
        <v>20198502.952</v>
      </c>
      <c r="C22" s="3">
        <f>März!C$45</f>
        <v>34000</v>
      </c>
      <c r="D22" s="3">
        <f>März!D$45</f>
        <v>3061736</v>
      </c>
      <c r="E22" s="3">
        <f>März!E$45</f>
        <v>762756.2</v>
      </c>
      <c r="F22" s="3">
        <f>März!B$46</f>
        <v>5100000</v>
      </c>
      <c r="G22" s="3">
        <f>März!C$46</f>
        <v>2400</v>
      </c>
      <c r="H22" s="3">
        <f>März!D$46</f>
        <v>680000</v>
      </c>
      <c r="I22" s="3">
        <f>März!E$46</f>
        <v>160000</v>
      </c>
    </row>
    <row r="23" spans="1:9" x14ac:dyDescent="0.25">
      <c r="A23" s="1" t="s">
        <v>56</v>
      </c>
      <c r="B23" s="3">
        <f>April!B$45</f>
        <v>23551902.600000001</v>
      </c>
      <c r="C23" s="3">
        <f>April!C$45</f>
        <v>0</v>
      </c>
      <c r="D23" s="3">
        <f>April!D$45</f>
        <v>2461168</v>
      </c>
      <c r="E23" s="3">
        <f>April!E$45</f>
        <v>4350726</v>
      </c>
      <c r="F23" s="3">
        <f>April!B$46</f>
        <v>5642712.2403890602</v>
      </c>
      <c r="G23" s="3">
        <f>April!C$46</f>
        <v>0</v>
      </c>
      <c r="H23" s="3">
        <f>April!D$46</f>
        <v>585992.38095238095</v>
      </c>
      <c r="I23" s="3">
        <f>April!E$46</f>
        <v>820791.42857142852</v>
      </c>
    </row>
    <row r="24" spans="1:9" x14ac:dyDescent="0.25">
      <c r="A24" s="1" t="s">
        <v>57</v>
      </c>
      <c r="B24" s="3">
        <f>Mai!B$45</f>
        <v>42372736</v>
      </c>
      <c r="C24" s="3">
        <f>Mai!C$45</f>
        <v>64000</v>
      </c>
      <c r="D24" s="3">
        <f>Mai!D$45</f>
        <v>5753438</v>
      </c>
      <c r="E24" s="3">
        <f>Mai!E$45</f>
        <v>2587248</v>
      </c>
      <c r="F24" s="3">
        <f>Mai!B$46</f>
        <v>7930671.294784843</v>
      </c>
      <c r="G24" s="3">
        <f>Mai!C$46</f>
        <v>4571.4285714285716</v>
      </c>
      <c r="H24" s="3">
        <f>Mai!D$46</f>
        <v>1369866.1904761905</v>
      </c>
      <c r="I24" s="3">
        <f>Mai!E$46</f>
        <v>732852.64218540082</v>
      </c>
    </row>
    <row r="25" spans="1:9" x14ac:dyDescent="0.25">
      <c r="A25" s="1" t="s">
        <v>58</v>
      </c>
      <c r="B25" s="3">
        <f>Juni!B$45</f>
        <v>61523020.479999997</v>
      </c>
      <c r="C25" s="3">
        <f>Juni!C$45</f>
        <v>664000</v>
      </c>
      <c r="D25" s="3">
        <f>Juni!D$45</f>
        <v>43294458.600000001</v>
      </c>
      <c r="E25" s="3">
        <f>Juni!E$45</f>
        <v>3138515.1</v>
      </c>
      <c r="F25" s="3">
        <f>Juni!B$46</f>
        <v>10160633.097593784</v>
      </c>
      <c r="G25" s="3">
        <f>Juni!C$46</f>
        <v>745521.64502164512</v>
      </c>
      <c r="H25" s="3">
        <f>Juni!D$46</f>
        <v>9397426.8214285709</v>
      </c>
      <c r="I25" s="3">
        <f>Juni!E$46</f>
        <v>706739.32918495301</v>
      </c>
    </row>
    <row r="26" spans="1:9" x14ac:dyDescent="0.25">
      <c r="A26" s="1" t="s">
        <v>59</v>
      </c>
      <c r="B26" s="3">
        <f>Juli!B$45</f>
        <v>16509602.699999999</v>
      </c>
      <c r="C26" s="3">
        <f>Juli!C$45</f>
        <v>520000</v>
      </c>
      <c r="D26" s="3">
        <f>Juli!D$45</f>
        <v>8855517</v>
      </c>
      <c r="E26" s="3">
        <f>Juli!E$45</f>
        <v>4762426.5</v>
      </c>
      <c r="F26" s="3">
        <f>Juli!B$46</f>
        <v>3720185.4511641739</v>
      </c>
      <c r="G26" s="3">
        <f>Juli!C$46</f>
        <v>37142.857142857145</v>
      </c>
      <c r="H26" s="3">
        <f>Juli!D$46</f>
        <v>1982434.2610837438</v>
      </c>
      <c r="I26" s="3">
        <f>Juli!E$46</f>
        <v>866822.97619047621</v>
      </c>
    </row>
    <row r="27" spans="1:9" x14ac:dyDescent="0.25">
      <c r="A27" s="1" t="s">
        <v>60</v>
      </c>
      <c r="B27" s="3">
        <f>August!B$45</f>
        <v>42379161.401699997</v>
      </c>
      <c r="C27" s="3">
        <f>August!C$45</f>
        <v>90000</v>
      </c>
      <c r="D27" s="3">
        <f>August!D$45</f>
        <v>4734000</v>
      </c>
      <c r="E27" s="3">
        <f>August!E$45</f>
        <v>809422.1</v>
      </c>
      <c r="F27" s="3">
        <f>August!B$46</f>
        <v>7992413.2543079853</v>
      </c>
      <c r="G27" s="3">
        <f>August!C$46</f>
        <v>6428.5714285714284</v>
      </c>
      <c r="H27" s="3">
        <f>August!D$46</f>
        <v>1127142.857142857</v>
      </c>
      <c r="I27" s="3">
        <f>August!E$46</f>
        <v>172892.65105820107</v>
      </c>
    </row>
    <row r="28" spans="1:9" x14ac:dyDescent="0.25">
      <c r="A28" s="1" t="s">
        <v>61</v>
      </c>
      <c r="B28" s="3">
        <f>September!B$45</f>
        <v>32892374</v>
      </c>
      <c r="C28" s="3">
        <f>September!C$45</f>
        <v>140000</v>
      </c>
      <c r="D28" s="3">
        <f>September!D$45</f>
        <v>4538537.3</v>
      </c>
      <c r="E28" s="3">
        <f>September!E$45</f>
        <v>613740</v>
      </c>
      <c r="F28" s="3">
        <f>September!B$46</f>
        <v>5368505.4392141476</v>
      </c>
      <c r="G28" s="3">
        <f>September!C$46</f>
        <v>10000</v>
      </c>
      <c r="H28" s="3">
        <f>September!D$46</f>
        <v>1031026.1313492063</v>
      </c>
      <c r="I28" s="3">
        <f>September!E$46</f>
        <v>134886.97889610392</v>
      </c>
    </row>
    <row r="29" spans="1:9" x14ac:dyDescent="0.25">
      <c r="A29" s="1" t="s">
        <v>62</v>
      </c>
      <c r="B29" s="3">
        <f>Oktober!B$45</f>
        <v>20294009.800000001</v>
      </c>
      <c r="C29" s="3">
        <f>Oktober!C$45</f>
        <v>55000</v>
      </c>
      <c r="D29" s="3">
        <f>Oktober!D$45</f>
        <v>4575310</v>
      </c>
      <c r="E29" s="3">
        <f>Oktober!E$45</f>
        <v>2046297</v>
      </c>
      <c r="F29" s="3">
        <f>Oktober!B$46</f>
        <v>3520614.5216741553</v>
      </c>
      <c r="G29" s="3">
        <f>Oktober!C$46</f>
        <v>3928.5714285714284</v>
      </c>
      <c r="H29" s="3">
        <f>Oktober!D$46</f>
        <v>1089359.5238095238</v>
      </c>
      <c r="I29" s="3">
        <f>Oktober!E$46</f>
        <v>432327.20712668559</v>
      </c>
    </row>
    <row r="30" spans="1:9" x14ac:dyDescent="0.25">
      <c r="A30" s="1" t="s">
        <v>63</v>
      </c>
      <c r="B30" s="3">
        <f>November!B$45</f>
        <v>22850619.400000002</v>
      </c>
      <c r="C30" s="3">
        <f>November!C$45</f>
        <v>0</v>
      </c>
      <c r="D30" s="3">
        <f>November!D$45</f>
        <v>3801388.8</v>
      </c>
      <c r="E30" s="3">
        <f>November!E$45</f>
        <v>15375467.5</v>
      </c>
      <c r="F30" s="3">
        <f>November!B$46</f>
        <v>4380757.9632634232</v>
      </c>
      <c r="G30" s="3">
        <f>November!C$46</f>
        <v>0</v>
      </c>
      <c r="H30" s="3">
        <f>November!D$46</f>
        <v>857210.68888888881</v>
      </c>
      <c r="I30" s="3">
        <f>November!E$46</f>
        <v>2864069.9417927214</v>
      </c>
    </row>
    <row r="31" spans="1:9" x14ac:dyDescent="0.25">
      <c r="A31" s="1" t="s">
        <v>64</v>
      </c>
      <c r="B31" s="3">
        <f>Dezember!B$45</f>
        <v>12280614.848000001</v>
      </c>
      <c r="C31" s="3">
        <f>Dezember!C$45</f>
        <v>110000</v>
      </c>
      <c r="D31" s="3">
        <f>Dezember!D$45</f>
        <v>15561556.800000001</v>
      </c>
      <c r="E31" s="3">
        <f>Dezember!E$45</f>
        <v>7898532.4000000004</v>
      </c>
      <c r="F31" s="3">
        <f>Dezember!B$46</f>
        <v>2888217.3133723205</v>
      </c>
      <c r="G31" s="3">
        <f>Dezember!C$46</f>
        <v>7857.1428571428569</v>
      </c>
      <c r="H31" s="3">
        <f>Dezember!D$46</f>
        <v>3563236.2603174602</v>
      </c>
      <c r="I31" s="3">
        <f>Dezember!E$46</f>
        <v>1465073.4407407406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Jahressumme!B$46</f>
        <v>313692561.38169998</v>
      </c>
      <c r="C33" s="3">
        <f>Jahressumme!C$46</f>
        <v>2124000</v>
      </c>
      <c r="D33" s="3">
        <f>Jahressumme!D$46</f>
        <v>104437494.5</v>
      </c>
      <c r="E33" s="3">
        <f>Jahressumme!E$46</f>
        <v>44865236.800000004</v>
      </c>
      <c r="F33" s="3">
        <f>Jahressumme!B$47</f>
        <v>61079838.060487442</v>
      </c>
      <c r="G33" s="3">
        <f>Jahressumme!C$47</f>
        <v>853696.2481962482</v>
      </c>
      <c r="H33" s="3">
        <f>Jahressumme!D$47</f>
        <v>23537070.639258351</v>
      </c>
      <c r="I33" s="3">
        <f>Jahressumme!E$47</f>
        <v>8857181.9639525805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M1" sqref="M1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M1" sqref="M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27" t="s">
        <v>2</v>
      </c>
      <c r="B3" s="61" t="s">
        <v>71</v>
      </c>
      <c r="C3" s="62"/>
      <c r="D3" s="62"/>
      <c r="E3" s="62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63" t="s">
        <v>3</v>
      </c>
      <c r="C5" s="64"/>
      <c r="D5" s="64"/>
      <c r="E5" s="65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16492000000</v>
      </c>
      <c r="C7" s="29">
        <v>110000000000</v>
      </c>
      <c r="D7" s="16">
        <v>48205800000</v>
      </c>
      <c r="E7" s="17">
        <v>1587306000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115166</v>
      </c>
      <c r="C11" s="22"/>
      <c r="D11" s="22"/>
      <c r="E11" s="23">
        <v>191940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159754</v>
      </c>
      <c r="C15" s="22"/>
      <c r="D15" s="22"/>
      <c r="E15" s="23">
        <v>0</v>
      </c>
    </row>
    <row r="16" spans="1:5" x14ac:dyDescent="0.25">
      <c r="A16" s="8" t="s">
        <v>18</v>
      </c>
      <c r="B16" s="18">
        <v>3750720</v>
      </c>
      <c r="C16" s="19"/>
      <c r="D16" s="19">
        <v>4629384</v>
      </c>
      <c r="E16" s="20">
        <v>1008000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8175</v>
      </c>
      <c r="C18" s="19"/>
      <c r="D18" s="19"/>
      <c r="E18" s="20">
        <v>0</v>
      </c>
    </row>
    <row r="19" spans="1:5" x14ac:dyDescent="0.25">
      <c r="A19" s="6" t="s">
        <v>21</v>
      </c>
      <c r="B19" s="21">
        <v>25272</v>
      </c>
      <c r="C19" s="22"/>
      <c r="D19" s="28"/>
      <c r="E19" s="23">
        <v>4452</v>
      </c>
    </row>
    <row r="20" spans="1:5" x14ac:dyDescent="0.25">
      <c r="A20" s="8" t="s">
        <v>22</v>
      </c>
      <c r="B20" s="18"/>
      <c r="C20" s="19"/>
      <c r="D20" s="19"/>
      <c r="E20" s="20">
        <v>4452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80900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347702</v>
      </c>
      <c r="C31" s="22"/>
      <c r="D31" s="22"/>
      <c r="E31" s="23">
        <v>0</v>
      </c>
    </row>
    <row r="32" spans="1:5" x14ac:dyDescent="0.25">
      <c r="A32" s="8" t="s">
        <v>34</v>
      </c>
      <c r="B32" s="18">
        <v>2130960</v>
      </c>
      <c r="C32" s="19"/>
      <c r="D32" s="19"/>
      <c r="E32" s="20">
        <v>0</v>
      </c>
    </row>
    <row r="33" spans="1:5" x14ac:dyDescent="0.25">
      <c r="A33" s="6" t="s">
        <v>35</v>
      </c>
      <c r="B33" s="21">
        <v>53544</v>
      </c>
      <c r="C33" s="22">
        <v>320000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132076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/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3876158.8</v>
      </c>
      <c r="C39" s="22">
        <v>32000</v>
      </c>
      <c r="D39" s="22"/>
      <c r="E39" s="23">
        <v>34398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10680427.800000001</v>
      </c>
      <c r="C45" s="25">
        <v>352000</v>
      </c>
      <c r="D45" s="25">
        <v>4629384</v>
      </c>
      <c r="E45" s="26">
        <v>1243242</v>
      </c>
    </row>
    <row r="46" spans="1:5" x14ac:dyDescent="0.25">
      <c r="A46" s="9" t="s">
        <v>48</v>
      </c>
      <c r="B46" s="53">
        <f>'[1]Hilfstabelle LE-CA-Umrechnung'!C41</f>
        <v>2366679.1002741056</v>
      </c>
      <c r="C46" s="54">
        <f>'[1]Hilfstabelle LE-CA-Umrechnung'!D41</f>
        <v>31746.031746031746</v>
      </c>
      <c r="D46" s="54">
        <f>'[1]Hilfstabelle LE-CA-Umrechnung'!E41</f>
        <v>1102234.2857142857</v>
      </c>
      <c r="E46" s="55">
        <f>'[1]Hilfstabelle LE-CA-Umrechnung'!F41</f>
        <v>261410.48484848483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1" x14ac:dyDescent="0.25">
      <c r="A49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27" t="s">
        <v>2</v>
      </c>
      <c r="B3" s="61" t="s">
        <v>72</v>
      </c>
      <c r="C3" s="62"/>
      <c r="D3" s="62"/>
      <c r="E3" s="62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63" t="s">
        <v>3</v>
      </c>
      <c r="C5" s="64"/>
      <c r="D5" s="64"/>
      <c r="E5" s="65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15732170000</v>
      </c>
      <c r="C7" s="29">
        <v>54000000000</v>
      </c>
      <c r="D7" s="16">
        <v>33375000000</v>
      </c>
      <c r="E7" s="17">
        <v>3034800000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32930</v>
      </c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122808</v>
      </c>
      <c r="C11" s="22"/>
      <c r="D11" s="22"/>
      <c r="E11" s="23">
        <v>292800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61404</v>
      </c>
      <c r="C15" s="22"/>
      <c r="D15" s="22"/>
      <c r="E15" s="23">
        <v>50800</v>
      </c>
    </row>
    <row r="16" spans="1:5" x14ac:dyDescent="0.25">
      <c r="A16" s="8" t="s">
        <v>18</v>
      </c>
      <c r="B16" s="18">
        <v>4348622</v>
      </c>
      <c r="C16" s="19"/>
      <c r="D16" s="19">
        <v>3171000</v>
      </c>
      <c r="E16" s="20">
        <v>864000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8509</v>
      </c>
      <c r="C18" s="19"/>
      <c r="D18" s="19"/>
      <c r="E18" s="20">
        <v>0</v>
      </c>
    </row>
    <row r="19" spans="1:5" x14ac:dyDescent="0.25">
      <c r="A19" s="6" t="s">
        <v>21</v>
      </c>
      <c r="B19" s="21">
        <v>34170</v>
      </c>
      <c r="C19" s="22"/>
      <c r="D19" s="28"/>
      <c r="E19" s="23">
        <v>2072</v>
      </c>
    </row>
    <row r="20" spans="1:5" x14ac:dyDescent="0.25">
      <c r="A20" s="8" t="s">
        <v>22</v>
      </c>
      <c r="B20" s="18"/>
      <c r="C20" s="19"/>
      <c r="D20" s="19"/>
      <c r="E20" s="20">
        <v>2072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>
        <v>14916.4</v>
      </c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131030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133988</v>
      </c>
      <c r="C31" s="22"/>
      <c r="D31" s="22"/>
      <c r="E31" s="23">
        <v>0</v>
      </c>
    </row>
    <row r="32" spans="1:5" x14ac:dyDescent="0.25">
      <c r="A32" s="8" t="s">
        <v>34</v>
      </c>
      <c r="B32" s="18">
        <v>665541</v>
      </c>
      <c r="C32" s="19"/>
      <c r="D32" s="19"/>
      <c r="E32" s="20">
        <v>0</v>
      </c>
    </row>
    <row r="33" spans="1:5" x14ac:dyDescent="0.25">
      <c r="A33" s="6" t="s">
        <v>35</v>
      </c>
      <c r="B33" s="21"/>
      <c r="C33" s="22">
        <v>57000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112318</v>
      </c>
      <c r="C35" s="22"/>
      <c r="D35" s="22"/>
      <c r="E35" s="23">
        <v>0</v>
      </c>
    </row>
    <row r="36" spans="1:5" x14ac:dyDescent="0.25">
      <c r="A36" s="8" t="s">
        <v>38</v>
      </c>
      <c r="B36" s="18">
        <v>80456</v>
      </c>
      <c r="C36" s="19"/>
      <c r="D36" s="19"/>
      <c r="E36" s="20">
        <v>0</v>
      </c>
    </row>
    <row r="37" spans="1:5" x14ac:dyDescent="0.25">
      <c r="A37" s="6" t="s">
        <v>39</v>
      </c>
      <c r="B37" s="21"/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2412897</v>
      </c>
      <c r="C39" s="22"/>
      <c r="D39" s="22"/>
      <c r="E39" s="23">
        <v>65120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8159589.4000000004</v>
      </c>
      <c r="C45" s="25">
        <v>57000</v>
      </c>
      <c r="D45" s="25">
        <v>3171000</v>
      </c>
      <c r="E45" s="26">
        <v>1276864</v>
      </c>
    </row>
    <row r="46" spans="1:5" x14ac:dyDescent="0.25">
      <c r="A46" s="9" t="s">
        <v>48</v>
      </c>
      <c r="B46" s="53">
        <f>'[2]Hilfstabelle LE-CA-Umrechnung'!C41</f>
        <v>2006232.0809164122</v>
      </c>
      <c r="C46" s="54">
        <f>'[2]Hilfstabelle LE-CA-Umrechnung'!D41</f>
        <v>4071.4285714285716</v>
      </c>
      <c r="D46" s="54">
        <f>'[2]Hilfstabelle LE-CA-Umrechnung'!E41</f>
        <v>755000</v>
      </c>
      <c r="E46" s="55">
        <f>'[2]Hilfstabelle LE-CA-Umrechnung'!F41</f>
        <v>236854.23184223182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1" x14ac:dyDescent="0.25">
      <c r="A49" s="1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27" t="s">
        <v>2</v>
      </c>
      <c r="B3" s="61" t="s">
        <v>73</v>
      </c>
      <c r="C3" s="62"/>
      <c r="D3" s="62"/>
      <c r="E3" s="62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67" t="s">
        <v>3</v>
      </c>
      <c r="C5" s="63"/>
      <c r="D5" s="63"/>
      <c r="E5" s="68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2922875032000</v>
      </c>
      <c r="C7" s="29">
        <v>1700000000000</v>
      </c>
      <c r="D7" s="16">
        <v>32528000000</v>
      </c>
      <c r="E7" s="17">
        <v>156560000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70773</v>
      </c>
      <c r="C11" s="22"/>
      <c r="D11" s="22">
        <v>251256</v>
      </c>
      <c r="E11" s="23">
        <v>110210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80631</v>
      </c>
      <c r="C15" s="22"/>
      <c r="D15" s="22"/>
      <c r="E15" s="23">
        <v>0</v>
      </c>
    </row>
    <row r="16" spans="1:5" x14ac:dyDescent="0.25">
      <c r="A16" s="8" t="s">
        <v>18</v>
      </c>
      <c r="B16" s="18">
        <v>2522480</v>
      </c>
      <c r="C16" s="19"/>
      <c r="D16" s="19">
        <v>2810480</v>
      </c>
      <c r="E16" s="20">
        <v>618000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6411.4</v>
      </c>
      <c r="C18" s="19"/>
      <c r="D18" s="19"/>
      <c r="E18" s="20">
        <v>0</v>
      </c>
    </row>
    <row r="19" spans="1:5" x14ac:dyDescent="0.25">
      <c r="A19" s="6" t="s">
        <v>21</v>
      </c>
      <c r="B19" s="21">
        <v>36014</v>
      </c>
      <c r="C19" s="22"/>
      <c r="D19" s="28"/>
      <c r="E19" s="23">
        <v>2925.2</v>
      </c>
    </row>
    <row r="20" spans="1:5" x14ac:dyDescent="0.25">
      <c r="A20" s="8" t="s">
        <v>22</v>
      </c>
      <c r="B20" s="18"/>
      <c r="C20" s="19"/>
      <c r="D20" s="19"/>
      <c r="E20" s="20">
        <v>2935.5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823945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63891</v>
      </c>
      <c r="C31" s="22"/>
      <c r="D31" s="22"/>
      <c r="E31" s="23">
        <v>0</v>
      </c>
    </row>
    <row r="32" spans="1:5" x14ac:dyDescent="0.25">
      <c r="A32" s="8" t="s">
        <v>34</v>
      </c>
      <c r="B32" s="18">
        <v>1863370</v>
      </c>
      <c r="C32" s="19"/>
      <c r="D32" s="19"/>
      <c r="E32" s="20">
        <v>0</v>
      </c>
    </row>
    <row r="33" spans="1:5" x14ac:dyDescent="0.25">
      <c r="A33" s="6" t="s">
        <v>35</v>
      </c>
      <c r="B33" s="21"/>
      <c r="C33" s="22">
        <v>34000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171057</v>
      </c>
      <c r="C35" s="22"/>
      <c r="D35" s="22"/>
      <c r="E35" s="23">
        <v>0</v>
      </c>
    </row>
    <row r="36" spans="1:5" x14ac:dyDescent="0.25">
      <c r="A36" s="8" t="s">
        <v>38</v>
      </c>
      <c r="B36" s="18">
        <v>20711</v>
      </c>
      <c r="C36" s="19"/>
      <c r="D36" s="19"/>
      <c r="E36" s="20">
        <v>0</v>
      </c>
    </row>
    <row r="37" spans="1:5" x14ac:dyDescent="0.25">
      <c r="A37" s="6" t="s">
        <v>39</v>
      </c>
      <c r="B37" s="21">
        <v>315117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14224102.551999999</v>
      </c>
      <c r="C39" s="22"/>
      <c r="D39" s="22"/>
      <c r="E39" s="23">
        <v>28685.5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20198502.952</v>
      </c>
      <c r="C45" s="25">
        <v>34000</v>
      </c>
      <c r="D45" s="25">
        <v>3061736</v>
      </c>
      <c r="E45" s="26">
        <v>762756.2</v>
      </c>
    </row>
    <row r="46" spans="1:5" x14ac:dyDescent="0.25">
      <c r="A46" s="9" t="s">
        <v>48</v>
      </c>
      <c r="B46" s="53">
        <v>5100000</v>
      </c>
      <c r="C46" s="54">
        <v>2400</v>
      </c>
      <c r="D46" s="54">
        <v>680000</v>
      </c>
      <c r="E46" s="55">
        <v>160000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1" x14ac:dyDescent="0.25">
      <c r="A49" s="1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58" t="s">
        <v>0</v>
      </c>
      <c r="B1" s="59"/>
      <c r="C1" s="59"/>
      <c r="D1" s="59"/>
      <c r="E1" s="59"/>
    </row>
    <row r="2" spans="1:5" ht="18" customHeight="1" x14ac:dyDescent="0.3">
      <c r="A2" s="58" t="s">
        <v>1</v>
      </c>
      <c r="B2" s="60"/>
      <c r="C2" s="60"/>
      <c r="D2" s="60"/>
      <c r="E2" s="60"/>
    </row>
    <row r="3" spans="1:5" x14ac:dyDescent="0.25">
      <c r="A3" s="27" t="s">
        <v>2</v>
      </c>
      <c r="B3" s="61" t="s">
        <v>74</v>
      </c>
      <c r="C3" s="62"/>
      <c r="D3" s="62"/>
      <c r="E3" s="62"/>
    </row>
    <row r="5" spans="1:5" x14ac:dyDescent="0.25">
      <c r="A5" s="13"/>
      <c r="B5" s="63" t="s">
        <v>3</v>
      </c>
      <c r="C5" s="64"/>
      <c r="D5" s="64"/>
      <c r="E5" s="65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3836398000000</v>
      </c>
      <c r="C7" s="29">
        <v>7400000000000</v>
      </c>
      <c r="D7" s="16">
        <v>38380000000</v>
      </c>
      <c r="E7" s="17">
        <v>14563800000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121540</v>
      </c>
      <c r="C11" s="22"/>
      <c r="D11" s="22"/>
      <c r="E11" s="23">
        <v>686340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63963</v>
      </c>
      <c r="C15" s="22"/>
      <c r="D15" s="22"/>
      <c r="E15" s="23">
        <v>212040</v>
      </c>
    </row>
    <row r="16" spans="1:5" x14ac:dyDescent="0.25">
      <c r="A16" s="8" t="s">
        <v>18</v>
      </c>
      <c r="B16" s="18">
        <v>8414540</v>
      </c>
      <c r="C16" s="19"/>
      <c r="D16" s="19">
        <v>2461168</v>
      </c>
      <c r="E16" s="20">
        <v>2976000</v>
      </c>
    </row>
    <row r="17" spans="1:5" x14ac:dyDescent="0.25">
      <c r="A17" s="6" t="s">
        <v>19</v>
      </c>
      <c r="B17" s="21"/>
      <c r="C17" s="22"/>
      <c r="D17" s="22"/>
      <c r="E17" s="23">
        <v>338520</v>
      </c>
    </row>
    <row r="18" spans="1:5" x14ac:dyDescent="0.25">
      <c r="A18" s="8" t="s">
        <v>20</v>
      </c>
      <c r="B18" s="18">
        <v>7878</v>
      </c>
      <c r="C18" s="19"/>
      <c r="D18" s="19"/>
      <c r="E18" s="20">
        <v>0</v>
      </c>
    </row>
    <row r="19" spans="1:5" x14ac:dyDescent="0.25">
      <c r="A19" s="6" t="s">
        <v>21</v>
      </c>
      <c r="B19" s="21">
        <v>70424</v>
      </c>
      <c r="C19" s="22"/>
      <c r="D19" s="28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49028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/>
      <c r="C31" s="22"/>
      <c r="D31" s="22"/>
      <c r="E31" s="23">
        <v>0</v>
      </c>
    </row>
    <row r="32" spans="1:5" x14ac:dyDescent="0.25">
      <c r="A32" s="8" t="s">
        <v>34</v>
      </c>
      <c r="B32" s="18">
        <v>3033916</v>
      </c>
      <c r="C32" s="19"/>
      <c r="D32" s="19"/>
      <c r="E32" s="20">
        <v>0</v>
      </c>
    </row>
    <row r="33" spans="1:5" x14ac:dyDescent="0.25">
      <c r="A33" s="6" t="s">
        <v>35</v>
      </c>
      <c r="B33" s="21"/>
      <c r="C33" s="22"/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87824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>
        <v>53756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11649033.6</v>
      </c>
      <c r="C39" s="22"/>
      <c r="D39" s="22"/>
      <c r="E39" s="23">
        <v>137826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23551902.600000001</v>
      </c>
      <c r="C45" s="25">
        <v>0</v>
      </c>
      <c r="D45" s="25">
        <v>2461168</v>
      </c>
      <c r="E45" s="26">
        <v>4350726</v>
      </c>
    </row>
    <row r="46" spans="1:5" x14ac:dyDescent="0.25">
      <c r="A46" s="9" t="s">
        <v>48</v>
      </c>
      <c r="B46" s="53">
        <f>'[3]Hilfstabelle LE-CA-Umrechnung'!C41</f>
        <v>5642712.2403890602</v>
      </c>
      <c r="C46" s="54">
        <f>'[3]Hilfstabelle LE-CA-Umrechnung'!D41</f>
        <v>0</v>
      </c>
      <c r="D46" s="54">
        <f>'[3]Hilfstabelle LE-CA-Umrechnung'!E41</f>
        <v>585992.38095238095</v>
      </c>
      <c r="E46" s="55">
        <f>'[3]Hilfstabelle LE-CA-Umrechnung'!F41</f>
        <v>820791.42857142852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27" t="s">
        <v>2</v>
      </c>
      <c r="B3" s="61" t="s">
        <v>75</v>
      </c>
      <c r="C3" s="62"/>
      <c r="D3" s="62"/>
      <c r="E3" s="62"/>
    </row>
    <row r="5" spans="1:5" x14ac:dyDescent="0.25">
      <c r="A5" s="13"/>
      <c r="B5" s="67" t="s">
        <v>3</v>
      </c>
      <c r="C5" s="63"/>
      <c r="D5" s="63"/>
      <c r="E5" s="68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1000156800000</v>
      </c>
      <c r="C7" s="29">
        <v>3400000000000</v>
      </c>
      <c r="D7" s="16">
        <v>155304000000</v>
      </c>
      <c r="E7" s="17">
        <v>2605176000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1830476</v>
      </c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72420</v>
      </c>
      <c r="C11" s="22"/>
      <c r="D11" s="22"/>
      <c r="E11" s="23">
        <v>124200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1385497</v>
      </c>
      <c r="C15" s="22"/>
      <c r="D15" s="22"/>
      <c r="E15" s="23">
        <v>0</v>
      </c>
    </row>
    <row r="16" spans="1:5" x14ac:dyDescent="0.25">
      <c r="A16" s="8" t="s">
        <v>18</v>
      </c>
      <c r="B16" s="18">
        <v>11028470</v>
      </c>
      <c r="C16" s="19"/>
      <c r="D16" s="19">
        <v>5753438</v>
      </c>
      <c r="E16" s="20">
        <v>2019600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69830</v>
      </c>
      <c r="C18" s="19"/>
      <c r="D18" s="19"/>
      <c r="E18" s="20">
        <v>56808</v>
      </c>
    </row>
    <row r="19" spans="1:5" x14ac:dyDescent="0.25">
      <c r="A19" s="6" t="s">
        <v>21</v>
      </c>
      <c r="B19" s="21">
        <v>101775</v>
      </c>
      <c r="C19" s="22"/>
      <c r="D19" s="28"/>
      <c r="E19" s="23">
        <v>147960</v>
      </c>
    </row>
    <row r="20" spans="1:5" x14ac:dyDescent="0.25">
      <c r="A20" s="8" t="s">
        <v>22</v>
      </c>
      <c r="B20" s="18"/>
      <c r="C20" s="19"/>
      <c r="D20" s="19"/>
      <c r="E20" s="20">
        <v>147960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>
        <v>15232</v>
      </c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44758</v>
      </c>
      <c r="C29" s="22"/>
      <c r="D29" s="22"/>
      <c r="E29" s="23">
        <v>0</v>
      </c>
    </row>
    <row r="30" spans="1:5" x14ac:dyDescent="0.25">
      <c r="A30" s="8" t="s">
        <v>32</v>
      </c>
      <c r="B30" s="18">
        <v>1626408</v>
      </c>
      <c r="C30" s="19"/>
      <c r="D30" s="19"/>
      <c r="E30" s="20"/>
    </row>
    <row r="31" spans="1:5" x14ac:dyDescent="0.25">
      <c r="A31" s="6" t="s">
        <v>33</v>
      </c>
      <c r="B31" s="21">
        <v>15259632</v>
      </c>
      <c r="C31" s="22"/>
      <c r="D31" s="22"/>
      <c r="E31" s="23">
        <v>0</v>
      </c>
    </row>
    <row r="32" spans="1:5" x14ac:dyDescent="0.25">
      <c r="A32" s="8" t="s">
        <v>34</v>
      </c>
      <c r="B32" s="18">
        <v>2812680</v>
      </c>
      <c r="C32" s="19"/>
      <c r="D32" s="19"/>
      <c r="E32" s="20">
        <v>0</v>
      </c>
    </row>
    <row r="33" spans="1:5" x14ac:dyDescent="0.25">
      <c r="A33" s="6" t="s">
        <v>35</v>
      </c>
      <c r="B33" s="21">
        <v>883557</v>
      </c>
      <c r="C33" s="22">
        <v>64000</v>
      </c>
      <c r="D33" s="22"/>
      <c r="E33" s="23"/>
    </row>
    <row r="34" spans="1:5" x14ac:dyDescent="0.25">
      <c r="A34" s="8" t="s">
        <v>36</v>
      </c>
      <c r="B34" s="18">
        <v>894561</v>
      </c>
      <c r="C34" s="19"/>
      <c r="D34" s="19"/>
      <c r="E34" s="20"/>
    </row>
    <row r="35" spans="1:5" x14ac:dyDescent="0.25">
      <c r="A35" s="6" t="s">
        <v>37</v>
      </c>
      <c r="B35" s="21">
        <v>563558</v>
      </c>
      <c r="C35" s="22"/>
      <c r="D35" s="22"/>
      <c r="E35" s="23">
        <v>0</v>
      </c>
    </row>
    <row r="36" spans="1:5" x14ac:dyDescent="0.25">
      <c r="A36" s="8" t="s">
        <v>38</v>
      </c>
      <c r="B36" s="18">
        <v>38642</v>
      </c>
      <c r="C36" s="19"/>
      <c r="D36" s="19"/>
      <c r="E36" s="20">
        <v>0</v>
      </c>
    </row>
    <row r="37" spans="1:5" x14ac:dyDescent="0.25">
      <c r="A37" s="6" t="s">
        <v>39</v>
      </c>
      <c r="B37" s="21"/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5745240</v>
      </c>
      <c r="C39" s="22"/>
      <c r="D39" s="22"/>
      <c r="E39" s="23">
        <v>90720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42372736</v>
      </c>
      <c r="C45" s="25">
        <v>64000</v>
      </c>
      <c r="D45" s="25">
        <v>5753438</v>
      </c>
      <c r="E45" s="26">
        <v>2587248</v>
      </c>
    </row>
    <row r="46" spans="1:5" x14ac:dyDescent="0.25">
      <c r="A46" s="9" t="s">
        <v>48</v>
      </c>
      <c r="B46" s="53">
        <v>7930671.294784843</v>
      </c>
      <c r="C46" s="54">
        <v>4571.4285714285716</v>
      </c>
      <c r="D46" s="54">
        <v>1369866.1904761905</v>
      </c>
      <c r="E46" s="55">
        <v>732852.64218540082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1" x14ac:dyDescent="0.25">
      <c r="A49" s="5" t="s">
        <v>69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58" t="s">
        <v>0</v>
      </c>
      <c r="B1" s="59"/>
      <c r="C1" s="59"/>
      <c r="D1" s="59"/>
      <c r="E1" s="59"/>
    </row>
    <row r="2" spans="1:5" ht="18.75" x14ac:dyDescent="0.3">
      <c r="A2" s="58" t="s">
        <v>1</v>
      </c>
      <c r="B2" s="60"/>
      <c r="C2" s="60"/>
      <c r="D2" s="60"/>
      <c r="E2" s="60"/>
    </row>
    <row r="3" spans="1:5" x14ac:dyDescent="0.25">
      <c r="A3" s="27" t="s">
        <v>2</v>
      </c>
      <c r="B3" s="61" t="s">
        <v>76</v>
      </c>
      <c r="C3" s="62"/>
      <c r="D3" s="62"/>
      <c r="E3" s="62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63" t="s">
        <v>3</v>
      </c>
      <c r="C5" s="64"/>
      <c r="D5" s="64"/>
      <c r="E5" s="65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3175979760000</v>
      </c>
      <c r="C7" s="29">
        <v>3600000000000</v>
      </c>
      <c r="D7" s="16">
        <v>192721500000</v>
      </c>
      <c r="E7" s="17">
        <v>2022489000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690906</v>
      </c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253462</v>
      </c>
      <c r="C11" s="22"/>
      <c r="D11" s="22">
        <v>2624423.4</v>
      </c>
      <c r="E11" s="23">
        <v>222264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>
        <v>25000</v>
      </c>
      <c r="D14" s="19"/>
      <c r="E14" s="20">
        <v>0</v>
      </c>
    </row>
    <row r="15" spans="1:5" x14ac:dyDescent="0.25">
      <c r="A15" s="6" t="s">
        <v>17</v>
      </c>
      <c r="B15" s="21">
        <v>3915130</v>
      </c>
      <c r="C15" s="22"/>
      <c r="D15" s="22">
        <v>1784635.2</v>
      </c>
      <c r="E15" s="23">
        <v>0</v>
      </c>
    </row>
    <row r="16" spans="1:5" x14ac:dyDescent="0.25">
      <c r="A16" s="8" t="s">
        <v>18</v>
      </c>
      <c r="B16" s="18">
        <v>12146191.199999999</v>
      </c>
      <c r="C16" s="19"/>
      <c r="D16" s="19">
        <v>38885400</v>
      </c>
      <c r="E16" s="20">
        <v>2800980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155415.6</v>
      </c>
      <c r="C18" s="19"/>
      <c r="D18" s="19"/>
      <c r="E18" s="20">
        <v>7064.82</v>
      </c>
    </row>
    <row r="19" spans="1:5" x14ac:dyDescent="0.25">
      <c r="A19" s="6" t="s">
        <v>21</v>
      </c>
      <c r="B19" s="21">
        <v>151800</v>
      </c>
      <c r="C19" s="22">
        <v>570000</v>
      </c>
      <c r="D19" s="28"/>
      <c r="E19" s="23">
        <v>3073.14</v>
      </c>
    </row>
    <row r="20" spans="1:5" x14ac:dyDescent="0.25">
      <c r="A20" s="8" t="s">
        <v>22</v>
      </c>
      <c r="B20" s="18"/>
      <c r="C20" s="19"/>
      <c r="D20" s="19"/>
      <c r="E20" s="20">
        <v>3073.14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>
        <v>72867</v>
      </c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200488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25916440</v>
      </c>
      <c r="C31" s="22"/>
      <c r="D31" s="22"/>
      <c r="E31" s="23">
        <v>0</v>
      </c>
    </row>
    <row r="32" spans="1:5" x14ac:dyDescent="0.25">
      <c r="A32" s="8" t="s">
        <v>34</v>
      </c>
      <c r="B32" s="18">
        <v>2926182</v>
      </c>
      <c r="C32" s="19"/>
      <c r="D32" s="19"/>
      <c r="E32" s="20">
        <v>0</v>
      </c>
    </row>
    <row r="33" spans="1:5" x14ac:dyDescent="0.25">
      <c r="A33" s="6" t="s">
        <v>35</v>
      </c>
      <c r="B33" s="21">
        <v>7157264.6799999997</v>
      </c>
      <c r="C33" s="22">
        <v>69000</v>
      </c>
      <c r="D33" s="22"/>
      <c r="E33" s="23"/>
    </row>
    <row r="34" spans="1:5" x14ac:dyDescent="0.25">
      <c r="A34" s="8" t="s">
        <v>36</v>
      </c>
      <c r="B34" s="18">
        <v>35280</v>
      </c>
      <c r="C34" s="19"/>
      <c r="D34" s="19"/>
      <c r="E34" s="20"/>
    </row>
    <row r="35" spans="1:5" x14ac:dyDescent="0.25">
      <c r="A35" s="6" t="s">
        <v>37</v>
      </c>
      <c r="B35" s="21">
        <v>464670</v>
      </c>
      <c r="C35" s="22"/>
      <c r="D35" s="22"/>
      <c r="E35" s="23">
        <v>0</v>
      </c>
    </row>
    <row r="36" spans="1:5" x14ac:dyDescent="0.25">
      <c r="A36" s="8" t="s">
        <v>38</v>
      </c>
      <c r="B36" s="18">
        <v>66120</v>
      </c>
      <c r="C36" s="19"/>
      <c r="D36" s="19"/>
      <c r="E36" s="20">
        <v>0</v>
      </c>
    </row>
    <row r="37" spans="1:5" x14ac:dyDescent="0.25">
      <c r="A37" s="6" t="s">
        <v>39</v>
      </c>
      <c r="B37" s="21">
        <v>20022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7329182</v>
      </c>
      <c r="C39" s="22"/>
      <c r="D39" s="22"/>
      <c r="E39" s="23">
        <v>102060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>
        <v>21600</v>
      </c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61523020.479999997</v>
      </c>
      <c r="C45" s="25">
        <v>664000</v>
      </c>
      <c r="D45" s="25">
        <v>43294458.600000001</v>
      </c>
      <c r="E45" s="26">
        <v>3138515.1</v>
      </c>
    </row>
    <row r="46" spans="1:5" x14ac:dyDescent="0.25">
      <c r="A46" s="9" t="s">
        <v>48</v>
      </c>
      <c r="B46" s="53">
        <v>10160633.097593784</v>
      </c>
      <c r="C46" s="54">
        <v>745521.64502164512</v>
      </c>
      <c r="D46" s="54">
        <v>9397426.8214285709</v>
      </c>
      <c r="E46" s="55">
        <v>706739.32918495301</v>
      </c>
    </row>
    <row r="48" spans="1:5" ht="30" customHeight="1" x14ac:dyDescent="0.25">
      <c r="A48" s="66" t="s">
        <v>49</v>
      </c>
      <c r="B48" s="66"/>
      <c r="C48" s="66"/>
      <c r="D48" s="66"/>
      <c r="E48" s="66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2020-02-10T09:02:37Z</dcterms:created>
  <dcterms:modified xsi:type="dcterms:W3CDTF">2020-02-10T09:02:40Z</dcterms:modified>
</cp:coreProperties>
</file>