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/>
  <xr:revisionPtr revIDLastSave="0" documentId="6_{904B2FA9-9E0A-44B3-A598-C2FF36550C0F}" xr6:coauthVersionLast="47" xr6:coauthVersionMax="47" xr10:uidLastSave="{00000000-0000-0000-0000-000000000000}"/>
  <bookViews>
    <workbookView xWindow="28680" yWindow="-120" windowWidth="29040" windowHeight="15720" tabRatio="901" firstSheet="3" activeTab="15" xr2:uid="{00000000-000D-0000-FFFF-FFFF00000000}"/>
  </bookViews>
  <sheets>
    <sheet name="Tritium" sheetId="15" r:id="rId1"/>
    <sheet name="Übrige" sheetId="19" r:id="rId2"/>
    <sheet name=" Übrige (Aeq.)" sheetId="18" r:id="rId3"/>
    <sheet name="Januar" sheetId="2" r:id="rId4"/>
    <sheet name="Februar" sheetId="3" r:id="rId5"/>
    <sheet name="März" sheetId="7" r:id="rId6"/>
    <sheet name="April" sheetId="4" r:id="rId7"/>
    <sheet name="Mai" sheetId="8" r:id="rId8"/>
    <sheet name="Juni" sheetId="9" r:id="rId9"/>
    <sheet name="Juli" sheetId="10" r:id="rId10"/>
    <sheet name="August" sheetId="11" state="hidden" r:id="rId11"/>
    <sheet name="September" sheetId="12" state="hidden" r:id="rId12"/>
    <sheet name="Oktober" sheetId="13" state="hidden" r:id="rId13"/>
    <sheet name="November" sheetId="14" state="hidden" r:id="rId14"/>
    <sheet name="Dezember" sheetId="5" state="hidden" r:id="rId15"/>
    <sheet name="Jahressumme" sheetId="1" r:id="rId16"/>
    <sheet name="Zusammenzug" sheetId="16" state="hidden" r:id="rId17"/>
  </sheets>
  <definedNames>
    <definedName name="_xlnm.Print_Area" localSheetId="6">April!$A$1:$E$50</definedName>
    <definedName name="_xlnm.Print_Area" localSheetId="10">August!$A$1:$E$49</definedName>
    <definedName name="_xlnm.Print_Area" localSheetId="14">Dezember!$A$1:$E$49</definedName>
    <definedName name="_xlnm.Print_Area" localSheetId="4">Februar!$A$1:$E$49</definedName>
    <definedName name="_xlnm.Print_Area" localSheetId="15">Jahressumme!$A$1:$E$51</definedName>
    <definedName name="_xlnm.Print_Area" localSheetId="3">Januar!$A$1:$E$49</definedName>
    <definedName name="_xlnm.Print_Area" localSheetId="9">Juli!$A$1:$E$49</definedName>
    <definedName name="_xlnm.Print_Area" localSheetId="8">Juni!$A$1:$E$49</definedName>
    <definedName name="_xlnm.Print_Area" localSheetId="7">Mai!$A$1:$E$49</definedName>
    <definedName name="_xlnm.Print_Area" localSheetId="5">März!$A$1:$E$50</definedName>
    <definedName name="_xlnm.Print_Area" localSheetId="13">November!$A$1:$E$49</definedName>
    <definedName name="_xlnm.Print_Area" localSheetId="12">Oktober!$A$1:$E$49</definedName>
    <definedName name="_xlnm.Print_Area" localSheetId="11">September!$A$1:$E$49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6" i="1" l="1"/>
  <c r="E46" i="4" l="1"/>
  <c r="D46" i="4"/>
  <c r="C46" i="4"/>
  <c r="B46" i="4"/>
  <c r="E46" i="7" l="1"/>
  <c r="D46" i="7"/>
  <c r="B46" i="7"/>
  <c r="G33" i="16" l="1"/>
  <c r="H33" i="16"/>
  <c r="I33" i="16"/>
  <c r="F33" i="16"/>
  <c r="C33" i="16"/>
  <c r="D33" i="16"/>
  <c r="E33" i="16"/>
  <c r="B33" i="16"/>
  <c r="B3" i="16" l="1"/>
  <c r="C3" i="16"/>
  <c r="D3" i="16"/>
  <c r="E3" i="16"/>
  <c r="B4" i="16"/>
  <c r="C4" i="16"/>
  <c r="D4" i="16"/>
  <c r="E4" i="16"/>
  <c r="B5" i="16"/>
  <c r="C5" i="16"/>
  <c r="D5" i="16"/>
  <c r="E5" i="16"/>
  <c r="B6" i="16"/>
  <c r="C6" i="16"/>
  <c r="D6" i="16"/>
  <c r="E6" i="16"/>
  <c r="B7" i="16"/>
  <c r="C7" i="16"/>
  <c r="D7" i="16"/>
  <c r="E7" i="16"/>
  <c r="B8" i="16"/>
  <c r="C8" i="16"/>
  <c r="D8" i="16"/>
  <c r="E8" i="16"/>
  <c r="B9" i="16"/>
  <c r="C9" i="16"/>
  <c r="D9" i="16"/>
  <c r="E9" i="16"/>
  <c r="B10" i="16"/>
  <c r="C10" i="16"/>
  <c r="D10" i="16"/>
  <c r="E10" i="16"/>
  <c r="B11" i="16"/>
  <c r="C11" i="16"/>
  <c r="D11" i="16"/>
  <c r="E11" i="16"/>
  <c r="B12" i="16"/>
  <c r="C12" i="16"/>
  <c r="D12" i="16"/>
  <c r="E12" i="16"/>
  <c r="B13" i="16"/>
  <c r="C13" i="16"/>
  <c r="D13" i="16"/>
  <c r="E13" i="16"/>
  <c r="B14" i="16"/>
  <c r="C14" i="16"/>
  <c r="D14" i="16"/>
  <c r="E14" i="16"/>
  <c r="B16" i="16"/>
  <c r="C16" i="16"/>
  <c r="D16" i="16"/>
  <c r="E16" i="16"/>
  <c r="E31" i="16"/>
  <c r="D31" i="16"/>
  <c r="C31" i="16"/>
  <c r="E30" i="16"/>
  <c r="D30" i="16"/>
  <c r="C30" i="16"/>
  <c r="E29" i="16"/>
  <c r="D29" i="16"/>
  <c r="C29" i="16"/>
  <c r="E28" i="16"/>
  <c r="D28" i="16"/>
  <c r="C28" i="16"/>
  <c r="E27" i="16"/>
  <c r="D27" i="16"/>
  <c r="C27" i="16"/>
  <c r="E26" i="16"/>
  <c r="D26" i="16"/>
  <c r="C26" i="16"/>
  <c r="E25" i="16"/>
  <c r="D25" i="16"/>
  <c r="C25" i="16"/>
  <c r="E24" i="16"/>
  <c r="D24" i="16"/>
  <c r="C24" i="16"/>
  <c r="E23" i="16"/>
  <c r="D23" i="16"/>
  <c r="C23" i="16"/>
  <c r="E22" i="16"/>
  <c r="D22" i="16"/>
  <c r="C22" i="16"/>
  <c r="E21" i="16"/>
  <c r="D21" i="16"/>
  <c r="C21" i="16"/>
  <c r="E20" i="16"/>
  <c r="D20" i="16"/>
  <c r="C20" i="16"/>
  <c r="I31" i="16"/>
  <c r="H31" i="16"/>
  <c r="G31" i="16"/>
  <c r="I30" i="16"/>
  <c r="H30" i="16"/>
  <c r="G30" i="16"/>
  <c r="I29" i="16"/>
  <c r="H29" i="16"/>
  <c r="G29" i="16"/>
  <c r="I28" i="16"/>
  <c r="H28" i="16"/>
  <c r="G28" i="16"/>
  <c r="I27" i="16"/>
  <c r="H27" i="16"/>
  <c r="G27" i="16"/>
  <c r="I26" i="16"/>
  <c r="H26" i="16"/>
  <c r="G26" i="16"/>
  <c r="I25" i="16"/>
  <c r="H25" i="16"/>
  <c r="G25" i="16"/>
  <c r="I24" i="16"/>
  <c r="H24" i="16"/>
  <c r="G24" i="16"/>
  <c r="I23" i="16"/>
  <c r="H23" i="16"/>
  <c r="G23" i="16"/>
  <c r="I22" i="16"/>
  <c r="H22" i="16"/>
  <c r="G22" i="16"/>
  <c r="I21" i="16"/>
  <c r="H21" i="16"/>
  <c r="G21" i="16"/>
  <c r="I20" i="16"/>
  <c r="H20" i="16"/>
  <c r="G20" i="16"/>
  <c r="F31" i="16"/>
  <c r="F30" i="16"/>
  <c r="F29" i="16"/>
  <c r="F28" i="16"/>
  <c r="F27" i="16"/>
  <c r="F26" i="16"/>
  <c r="F25" i="16"/>
  <c r="F24" i="16"/>
  <c r="F23" i="16"/>
  <c r="F22" i="16"/>
  <c r="F21" i="16"/>
  <c r="B31" i="16"/>
  <c r="B30" i="16"/>
  <c r="B29" i="16"/>
  <c r="B28" i="16"/>
  <c r="B27" i="16"/>
  <c r="B26" i="16"/>
  <c r="B25" i="16"/>
  <c r="B24" i="16"/>
  <c r="B23" i="16"/>
  <c r="B22" i="16"/>
  <c r="B21" i="16"/>
  <c r="F20" i="16"/>
  <c r="B20" i="16"/>
</calcChain>
</file>

<file path=xl/sharedStrings.xml><?xml version="1.0" encoding="utf-8"?>
<sst xmlns="http://schemas.openxmlformats.org/spreadsheetml/2006/main" count="721" uniqueCount="85">
  <si>
    <t>Radioaktive Abgaben der schweizerischen Kernkraftwerke*</t>
  </si>
  <si>
    <t>Abgabepfad: Abwasser</t>
  </si>
  <si>
    <t>Zeitraum:</t>
  </si>
  <si>
    <t>Aktivitätsabgaben [Bq]</t>
  </si>
  <si>
    <t>Nuklid</t>
  </si>
  <si>
    <t>KKB 1/2</t>
  </si>
  <si>
    <t>KKG</t>
  </si>
  <si>
    <t>KKL</t>
  </si>
  <si>
    <t>KKM</t>
  </si>
  <si>
    <t>H-3</t>
  </si>
  <si>
    <t>Na-22</t>
  </si>
  <si>
    <t>Na-24</t>
  </si>
  <si>
    <t>Cr-51</t>
  </si>
  <si>
    <t>Mn-54</t>
  </si>
  <si>
    <t>Fe-59</t>
  </si>
  <si>
    <t>Co-56</t>
  </si>
  <si>
    <t>Co-57</t>
  </si>
  <si>
    <t>Co-58</t>
  </si>
  <si>
    <t>Co-60</t>
  </si>
  <si>
    <t>Zn-65</t>
  </si>
  <si>
    <t>Sr-89 **</t>
  </si>
  <si>
    <t>Sr-90 **</t>
  </si>
  <si>
    <t>Y-90</t>
  </si>
  <si>
    <t>Zr-95</t>
  </si>
  <si>
    <t>Zr-97</t>
  </si>
  <si>
    <t>Nb-95</t>
  </si>
  <si>
    <t>Mo-99</t>
  </si>
  <si>
    <t>Tc-99</t>
  </si>
  <si>
    <t>Tc-99m</t>
  </si>
  <si>
    <t>Ru-103</t>
  </si>
  <si>
    <t>Ru-106</t>
  </si>
  <si>
    <t>Ag-110m</t>
  </si>
  <si>
    <t>Sb-122</t>
  </si>
  <si>
    <t>Sb-124</t>
  </si>
  <si>
    <t>Sb-125</t>
  </si>
  <si>
    <t>Te-123m</t>
  </si>
  <si>
    <t>Te-132</t>
  </si>
  <si>
    <t>I-131</t>
  </si>
  <si>
    <t>I-133</t>
  </si>
  <si>
    <t>Cs-134</t>
  </si>
  <si>
    <t>Cs-136</t>
  </si>
  <si>
    <t>Cs-137</t>
  </si>
  <si>
    <t>Ba-140</t>
  </si>
  <si>
    <t>La-140</t>
  </si>
  <si>
    <t>Ce-141</t>
  </si>
  <si>
    <t>Ce-144</t>
  </si>
  <si>
    <t>Eu-154</t>
  </si>
  <si>
    <t>Summe (ohne H-3)</t>
  </si>
  <si>
    <t>Abgabeäquivalent</t>
  </si>
  <si>
    <t>* Quelle: Berichterstattung der Kernanlagen gemäss Richtlinie ENSI-B02. Ist für ein Nuklid kein Wert angegeben, wurde es in der ausgewiesenen Periode nicht nachgewiesen.</t>
  </si>
  <si>
    <t>** für KKL  und KKB werden für Strontium messtechnisch bedingt die Werte des Vormonates angegeben</t>
  </si>
  <si>
    <t>Tritium</t>
  </si>
  <si>
    <t>KKB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</si>
  <si>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</si>
  <si>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</si>
  <si>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</si>
  <si>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</si>
  <si>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</si>
  <si>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</si>
  <si>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</si>
  <si>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</si>
  <si>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</si>
  <si>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</si>
  <si>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</si>
  <si>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</si>
  <si>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Jahressumme</t>
  </si>
  <si>
    <t>Andere flüssige</t>
  </si>
  <si>
    <t>Aequivalentabgaben</t>
  </si>
  <si>
    <t>Summe über alle Nuklide</t>
  </si>
  <si>
    <t>** für KKB und KKL Vormonatswerte</t>
  </si>
  <si>
    <t>** KKL Vormonatswerte</t>
  </si>
  <si>
    <t>1. August 2022 - 31. August 2022</t>
  </si>
  <si>
    <t>1. September 2022 - 30. September 2022</t>
  </si>
  <si>
    <t>1. Oktober 2022 - 31. Oktober 2022</t>
  </si>
  <si>
    <t>1. November 2022 - 30. November 2022</t>
  </si>
  <si>
    <t>1. Dezember 2022 - 31. Dezember 2022</t>
  </si>
  <si>
    <t>1. Januar 2026 - 31. Januar 2026</t>
  </si>
  <si>
    <t>1. Februar 2026 - 28. Februar 2026</t>
  </si>
  <si>
    <t>1. März 2022 - 31. März 2026</t>
  </si>
  <si>
    <t>Te-129m</t>
  </si>
  <si>
    <t>1. April 2026 - 30. April 2026</t>
  </si>
  <si>
    <t>1. Mai 2026 - 31. Mai 2026</t>
  </si>
  <si>
    <t>1. Juni 2026 - 30. Juni 2026</t>
  </si>
  <si>
    <t>1. Juli 2026 - 31. Juli 2026</t>
  </si>
  <si>
    <t>1. Januar 2026 - 31. Juli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</si>
</sst>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164" fontId="0" fillId="0" borderId="0" xfId="0" applyNumberFormat="1"/>
    <xf numFmtId="11" fontId="0" fillId="0" borderId="0" xfId="0" applyNumberFormat="1"/>
    <xf numFmtId="0" fontId="0" fillId="0" borderId="11" xfId="0" applyBorder="1"/>
    <xf numFmtId="0" fontId="0" fillId="0" borderId="7" xfId="0" applyBorder="1"/>
    <xf numFmtId="0" fontId="0" fillId="3" borderId="11" xfId="0" applyFill="1" applyBorder="1"/>
    <xf numFmtId="0" fontId="0" fillId="0" borderId="19" xfId="0" applyBorder="1"/>
    <xf numFmtId="0" fontId="0" fillId="0" borderId="15" xfId="0" applyBorder="1"/>
    <xf numFmtId="0" fontId="0" fillId="2" borderId="2" xfId="0" applyFill="1" applyBorder="1"/>
    <xf numFmtId="0" fontId="0" fillId="2" borderId="5" xfId="0" applyFill="1" applyBorder="1"/>
    <xf numFmtId="0" fontId="1" fillId="0" borderId="1" xfId="0" applyFont="1" applyBorder="1"/>
    <xf numFmtId="0" fontId="0" fillId="2" borderId="1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3" borderId="12" xfId="0" applyNumberFormat="1" applyFill="1" applyBorder="1" applyAlignment="1">
      <alignment horizontal="center"/>
    </xf>
    <xf numFmtId="164" fontId="0" fillId="3" borderId="13" xfId="0" applyNumberFormat="1" applyFill="1" applyBorder="1" applyAlignment="1">
      <alignment horizontal="center"/>
    </xf>
    <xf numFmtId="164" fontId="0" fillId="3" borderId="14" xfId="0" applyNumberFormat="1" applyFill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164" fontId="0" fillId="0" borderId="21" xfId="0" applyNumberFormat="1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/>
    </xf>
    <xf numFmtId="164" fontId="4" fillId="3" borderId="13" xfId="0" applyNumberFormat="1" applyFont="1" applyFill="1" applyBorder="1" applyAlignment="1">
      <alignment horizontal="center"/>
    </xf>
    <xf numFmtId="164" fontId="4" fillId="0" borderId="13" xfId="0" applyNumberFormat="1" applyFont="1" applyBorder="1" applyAlignment="1">
      <alignment horizontal="center"/>
    </xf>
    <xf numFmtId="164" fontId="5" fillId="0" borderId="9" xfId="0" applyNumberFormat="1" applyFont="1" applyBorder="1" applyAlignment="1">
      <alignment horizontal="center"/>
    </xf>
    <xf numFmtId="164" fontId="5" fillId="3" borderId="13" xfId="0" applyNumberFormat="1" applyFont="1" applyFill="1" applyBorder="1" applyAlignment="1">
      <alignment horizontal="center"/>
    </xf>
    <xf numFmtId="164" fontId="5" fillId="0" borderId="17" xfId="0" applyNumberFormat="1" applyFont="1" applyBorder="1" applyAlignment="1">
      <alignment horizontal="center"/>
    </xf>
    <xf numFmtId="164" fontId="5" fillId="0" borderId="21" xfId="0" applyNumberFormat="1" applyFont="1" applyBorder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0" fontId="6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0" fillId="2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/>
    <xf numFmtId="15" fontId="1" fillId="0" borderId="1" xfId="0" applyNumberFormat="1" applyFont="1" applyBorder="1"/>
    <xf numFmtId="0" fontId="1" fillId="0" borderId="1" xfId="0" applyFont="1" applyBorder="1"/>
    <xf numFmtId="0" fontId="0" fillId="2" borderId="2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/>
              <a:t> </a:t>
            </a:r>
          </a:p>
        </c:rich>
      </c:tx>
      <c:layout>
        <c:manualLayout>
          <c:xMode val="edge"/>
          <c:yMode val="edge"/>
          <c:x val="0.24333803892043376"/>
          <c:y val="7.918973720517944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0669314281519007"/>
          <c:y val="9.7825334437535882E-2"/>
          <c:w val="0.86271245159040433"/>
          <c:h val="0.66732217738225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Zusammenzug!$B$2</c:f>
              <c:strCache>
                <c:ptCount val="1"/>
                <c:pt idx="0">
                  <c:v>KKB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Zusammenzug!$B$3:$B$16</c:f>
              <c:numCache>
                <c:formatCode>0.0E+00</c:formatCode>
                <c:ptCount val="14"/>
                <c:pt idx="0">
                  <c:v>11730908000</c:v>
                </c:pt>
                <c:pt idx="1">
                  <c:v>1573959900000</c:v>
                </c:pt>
                <c:pt idx="2">
                  <c:v>542364747000</c:v>
                </c:pt>
                <c:pt idx="3">
                  <c:v>232639573800</c:v>
                </c:pt>
                <c:pt idx="4">
                  <c:v>513996197040</c:v>
                </c:pt>
                <c:pt idx="5">
                  <c:v>744208480400</c:v>
                </c:pt>
                <c:pt idx="6">
                  <c:v>2874354792800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6493254599040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11-4E7C-A2C8-39AD53C07777}"/>
            </c:ext>
          </c:extLst>
        </c:ser>
        <c:ser>
          <c:idx val="1"/>
          <c:order val="1"/>
          <c:tx>
            <c:strRef>
              <c:f>Zusammenzug!$C$2</c:f>
              <c:strCache>
                <c:ptCount val="1"/>
                <c:pt idx="0">
                  <c:v>KKG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chemeClr val="accent1">
                  <a:lumMod val="75000"/>
                </a:schemeClr>
              </a:solidFill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Zusammenzug!$C$3:$C$16</c:f>
              <c:numCache>
                <c:formatCode>0.0E+00</c:formatCode>
                <c:ptCount val="14"/>
                <c:pt idx="0">
                  <c:v>33000000000</c:v>
                </c:pt>
                <c:pt idx="1">
                  <c:v>130000000000</c:v>
                </c:pt>
                <c:pt idx="2">
                  <c:v>150000000000</c:v>
                </c:pt>
                <c:pt idx="3">
                  <c:v>110000000000</c:v>
                </c:pt>
                <c:pt idx="4">
                  <c:v>38000000000</c:v>
                </c:pt>
                <c:pt idx="5">
                  <c:v>3400000000000</c:v>
                </c:pt>
                <c:pt idx="6">
                  <c:v>45000000000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3906000000000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11-4E7C-A2C8-39AD53C07777}"/>
            </c:ext>
          </c:extLst>
        </c:ser>
        <c:ser>
          <c:idx val="2"/>
          <c:order val="2"/>
          <c:tx>
            <c:strRef>
              <c:f>Zusammenzug!$D$2</c:f>
              <c:strCache>
                <c:ptCount val="1"/>
                <c:pt idx="0">
                  <c:v>KKL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Zusammenzug!$D$3:$D$16</c:f>
              <c:numCache>
                <c:formatCode>0.0E+00</c:formatCode>
                <c:ptCount val="14"/>
                <c:pt idx="0">
                  <c:v>19962600000</c:v>
                </c:pt>
                <c:pt idx="1">
                  <c:v>30586800000</c:v>
                </c:pt>
                <c:pt idx="2">
                  <c:v>41983200000</c:v>
                </c:pt>
                <c:pt idx="3">
                  <c:v>66758900000</c:v>
                </c:pt>
                <c:pt idx="4">
                  <c:v>78840000000</c:v>
                </c:pt>
                <c:pt idx="5">
                  <c:v>19145700000</c:v>
                </c:pt>
                <c:pt idx="6">
                  <c:v>23106100000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280383300000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11-4E7C-A2C8-39AD53C07777}"/>
            </c:ext>
          </c:extLst>
        </c:ser>
        <c:ser>
          <c:idx val="3"/>
          <c:order val="3"/>
          <c:tx>
            <c:strRef>
              <c:f>Zusammenzug!$E$2</c:f>
              <c:strCache>
                <c:ptCount val="1"/>
                <c:pt idx="0">
                  <c:v>KKM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Zusammenzug!$E$3:$E$16</c:f>
              <c:numCache>
                <c:formatCode>0.0E+00</c:formatCode>
                <c:ptCount val="14"/>
                <c:pt idx="0">
                  <c:v>1370250000</c:v>
                </c:pt>
                <c:pt idx="1">
                  <c:v>2656276800</c:v>
                </c:pt>
                <c:pt idx="2">
                  <c:v>49000000000</c:v>
                </c:pt>
                <c:pt idx="3">
                  <c:v>19179060600</c:v>
                </c:pt>
                <c:pt idx="4">
                  <c:v>3102700000</c:v>
                </c:pt>
                <c:pt idx="5">
                  <c:v>1455054200</c:v>
                </c:pt>
                <c:pt idx="6">
                  <c:v>1282265300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77912947700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C11-4E7C-A2C8-39AD53C077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7800136"/>
        <c:axId val="527800528"/>
      </c:barChart>
      <c:catAx>
        <c:axId val="5278001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27800528"/>
        <c:crosses val="autoZero"/>
        <c:auto val="1"/>
        <c:lblAlgn val="ctr"/>
        <c:lblOffset val="100"/>
        <c:noMultiLvlLbl val="0"/>
      </c:catAx>
      <c:valAx>
        <c:axId val="527800528"/>
        <c:scaling>
          <c:logBase val="10"/>
          <c:orientation val="minMax"/>
          <c:max val="100000000000000"/>
          <c:min val="100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t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/>
                  <a:t>Abgaben [Bq]</a:t>
                </a:r>
              </a:p>
            </c:rich>
          </c:tx>
          <c:layout>
            <c:manualLayout>
              <c:xMode val="edge"/>
              <c:yMode val="edge"/>
              <c:x val="1.7183800451516986E-2"/>
              <c:y val="0.358997498017255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t" anchorCtr="1"/>
            <a:lstStyle/>
            <a:p>
              <a:pPr>
                <a:defRPr sz="11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.0E+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27800136"/>
        <c:crosses val="autoZero"/>
        <c:crossBetween val="between"/>
      </c:valAx>
      <c:spPr>
        <a:solidFill>
          <a:schemeClr val="bg1">
            <a:lumMod val="95000"/>
          </a:schemeClr>
        </a:solidFill>
        <a:ln w="19050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9.7448944379960475E-2"/>
          <c:y val="0.10782195914831035"/>
          <c:w val="0.2914438832596124"/>
          <c:h val="5.85862702053729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/>
              <a:t>Monatliche Abgaben der übrigen</a:t>
            </a:r>
            <a:r>
              <a:rPr lang="en-US" sz="1400" b="1" baseline="0"/>
              <a:t> Nuklide </a:t>
            </a:r>
            <a:r>
              <a:rPr lang="en-US" sz="1400" b="1"/>
              <a:t>mit dem Abwasser aus den Kernkraftwerken </a:t>
            </a:r>
            <a:br>
              <a:rPr lang="en-US" sz="1400" b="1"/>
            </a:br>
            <a:r>
              <a:rPr lang="en-US" sz="1400" b="1"/>
              <a:t>und Jahressumme 2026</a:t>
            </a:r>
          </a:p>
        </c:rich>
      </c:tx>
      <c:layout>
        <c:manualLayout>
          <c:xMode val="edge"/>
          <c:yMode val="edge"/>
          <c:x val="0.16365676402003534"/>
          <c:y val="3.295765213814292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0403708002635131"/>
          <c:y val="0.1001368760943717"/>
          <c:w val="0.86271245159040433"/>
          <c:h val="0.66732217738225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Zusammenzug!$B$19</c:f>
              <c:strCache>
                <c:ptCount val="1"/>
                <c:pt idx="0">
                  <c:v>KKB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Zusammenzug!$B$20:$B$33</c:f>
              <c:numCache>
                <c:formatCode>0.0E+00</c:formatCode>
                <c:ptCount val="14"/>
                <c:pt idx="0">
                  <c:v>21459017.684999995</c:v>
                </c:pt>
                <c:pt idx="1">
                  <c:v>19135154.800000001</c:v>
                </c:pt>
                <c:pt idx="2">
                  <c:v>70650402.739999995</c:v>
                </c:pt>
                <c:pt idx="3">
                  <c:v>87768535.159999982</c:v>
                </c:pt>
                <c:pt idx="4">
                  <c:v>139039127.26199999</c:v>
                </c:pt>
                <c:pt idx="5">
                  <c:v>50492905.554000005</c:v>
                </c:pt>
                <c:pt idx="6">
                  <c:v>326949277.16000003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715494420.36099994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A3-4DAB-92E9-991DD36FF633}"/>
            </c:ext>
          </c:extLst>
        </c:ser>
        <c:ser>
          <c:idx val="1"/>
          <c:order val="1"/>
          <c:tx>
            <c:strRef>
              <c:f>Zusammenzug!$C$19</c:f>
              <c:strCache>
                <c:ptCount val="1"/>
                <c:pt idx="0">
                  <c:v>KKG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Zusammenzug!$C$20:$C$33</c:f>
              <c:numCache>
                <c:formatCode>0.0E+00</c:formatCode>
                <c:ptCount val="14"/>
                <c:pt idx="0">
                  <c:v>0</c:v>
                </c:pt>
                <c:pt idx="1">
                  <c:v>73000</c:v>
                </c:pt>
                <c:pt idx="2">
                  <c:v>0</c:v>
                </c:pt>
                <c:pt idx="3">
                  <c:v>34000</c:v>
                </c:pt>
                <c:pt idx="4">
                  <c:v>0</c:v>
                </c:pt>
                <c:pt idx="5">
                  <c:v>528000</c:v>
                </c:pt>
                <c:pt idx="6">
                  <c:v>260000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895000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A3-4DAB-92E9-991DD36FF633}"/>
            </c:ext>
          </c:extLst>
        </c:ser>
        <c:ser>
          <c:idx val="2"/>
          <c:order val="2"/>
          <c:tx>
            <c:strRef>
              <c:f>Zusammenzug!$D$19</c:f>
              <c:strCache>
                <c:ptCount val="1"/>
                <c:pt idx="0">
                  <c:v>KKL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Zusammenzug!$D$20:$D$33</c:f>
              <c:numCache>
                <c:formatCode>0.0E+00</c:formatCode>
                <c:ptCount val="14"/>
                <c:pt idx="0">
                  <c:v>1399419</c:v>
                </c:pt>
                <c:pt idx="1">
                  <c:v>1779706.6</c:v>
                </c:pt>
                <c:pt idx="2">
                  <c:v>2362584</c:v>
                </c:pt>
                <c:pt idx="3">
                  <c:v>1954173</c:v>
                </c:pt>
                <c:pt idx="4">
                  <c:v>23703570</c:v>
                </c:pt>
                <c:pt idx="5">
                  <c:v>3042039</c:v>
                </c:pt>
                <c:pt idx="6">
                  <c:v>4379060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38620551.600000001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A3-4DAB-92E9-991DD36FF633}"/>
            </c:ext>
          </c:extLst>
        </c:ser>
        <c:ser>
          <c:idx val="3"/>
          <c:order val="3"/>
          <c:tx>
            <c:strRef>
              <c:f>Zusammenzug!$E$19</c:f>
              <c:strCache>
                <c:ptCount val="1"/>
                <c:pt idx="0">
                  <c:v>KKM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Zusammenzug!$E$20:$E$33</c:f>
              <c:numCache>
                <c:formatCode>0.0E+00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769008</c:v>
                </c:pt>
                <c:pt idx="3">
                  <c:v>664146</c:v>
                </c:pt>
                <c:pt idx="4">
                  <c:v>300472</c:v>
                </c:pt>
                <c:pt idx="5">
                  <c:v>265399.59999999998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1999025.6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6A3-4DAB-92E9-991DD36FF6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7801312"/>
        <c:axId val="527803272"/>
      </c:barChart>
      <c:catAx>
        <c:axId val="5278013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27803272"/>
        <c:crosses val="autoZero"/>
        <c:auto val="1"/>
        <c:lblAlgn val="ctr"/>
        <c:lblOffset val="100"/>
        <c:noMultiLvlLbl val="0"/>
      </c:catAx>
      <c:valAx>
        <c:axId val="527803272"/>
        <c:scaling>
          <c:logBase val="10"/>
          <c:orientation val="minMax"/>
          <c:max val="1000000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t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/>
                  <a:t>Abgaben [Bq]</a:t>
                </a:r>
              </a:p>
            </c:rich>
          </c:tx>
          <c:layout>
            <c:manualLayout>
              <c:xMode val="edge"/>
              <c:yMode val="edge"/>
              <c:x val="1.7183800451516986E-2"/>
              <c:y val="0.358997498017255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t" anchorCtr="1"/>
            <a:lstStyle/>
            <a:p>
              <a:pPr>
                <a:defRPr sz="11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.0E+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27801312"/>
        <c:crosses val="autoZero"/>
        <c:crossBetween val="between"/>
      </c:valAx>
      <c:spPr>
        <a:solidFill>
          <a:schemeClr val="bg1">
            <a:lumMod val="95000"/>
          </a:schemeClr>
        </a:solidFill>
        <a:ln w="19050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0.10940113561502024"/>
          <c:y val="0.10319875064160669"/>
          <c:w val="0.2914438832596124"/>
          <c:h val="5.85862702053729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/>
              <a:t>Monatliche Äquivalentabgaben der übrigen Nuklide mit dem Abwasser aus den Kernkraftwerken </a:t>
            </a:r>
            <a:br>
              <a:rPr lang="en-US" sz="1400" b="1"/>
            </a:br>
            <a:r>
              <a:rPr lang="en-US" sz="1400" b="1"/>
              <a:t>und Jahressumme 2026</a:t>
            </a:r>
          </a:p>
        </c:rich>
      </c:tx>
      <c:layout>
        <c:manualLayout>
          <c:xMode val="edge"/>
          <c:yMode val="edge"/>
          <c:x val="0.16232874277169537"/>
          <c:y val="7.918973720517944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0669314281519007"/>
          <c:y val="9.7825334437535882E-2"/>
          <c:w val="0.86271245159040433"/>
          <c:h val="0.66732217738225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Zusammenzug!$F$19</c:f>
              <c:strCache>
                <c:ptCount val="1"/>
                <c:pt idx="0">
                  <c:v>KKB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Zusammenzug!$F$20:$F$33</c:f>
              <c:numCache>
                <c:formatCode>0.0E+00</c:formatCode>
                <c:ptCount val="14"/>
                <c:pt idx="0">
                  <c:v>3531835.4605076271</c:v>
                </c:pt>
                <c:pt idx="1">
                  <c:v>3687331.6009499454</c:v>
                </c:pt>
                <c:pt idx="2">
                  <c:v>13209409.480843823</c:v>
                </c:pt>
                <c:pt idx="3">
                  <c:v>12761123.071321784</c:v>
                </c:pt>
                <c:pt idx="4">
                  <c:v>20639592.567472022</c:v>
                </c:pt>
                <c:pt idx="5">
                  <c:v>9150669.9956122823</c:v>
                </c:pt>
                <c:pt idx="6">
                  <c:v>73641532.740264311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136621494.9169718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AC-475D-ACCF-833F02DAC7F0}"/>
            </c:ext>
          </c:extLst>
        </c:ser>
        <c:ser>
          <c:idx val="1"/>
          <c:order val="1"/>
          <c:tx>
            <c:strRef>
              <c:f>Zusammenzug!$G$19</c:f>
              <c:strCache>
                <c:ptCount val="1"/>
                <c:pt idx="0">
                  <c:v>KKG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Zusammenzug!$G$20:$G$33</c:f>
              <c:numCache>
                <c:formatCode>0.0E+00</c:formatCode>
                <c:ptCount val="14"/>
                <c:pt idx="0">
                  <c:v>0</c:v>
                </c:pt>
                <c:pt idx="1">
                  <c:v>5214.2857142857147</c:v>
                </c:pt>
                <c:pt idx="2">
                  <c:v>0</c:v>
                </c:pt>
                <c:pt idx="3">
                  <c:v>2428.5714285714284</c:v>
                </c:pt>
                <c:pt idx="4">
                  <c:v>0</c:v>
                </c:pt>
                <c:pt idx="5">
                  <c:v>52380.952380952382</c:v>
                </c:pt>
                <c:pt idx="6">
                  <c:v>18571.428571428572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78595.238095238106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AC-475D-ACCF-833F02DAC7F0}"/>
            </c:ext>
          </c:extLst>
        </c:ser>
        <c:ser>
          <c:idx val="2"/>
          <c:order val="2"/>
          <c:tx>
            <c:strRef>
              <c:f>Zusammenzug!$H$19</c:f>
              <c:strCache>
                <c:ptCount val="1"/>
                <c:pt idx="0">
                  <c:v>KKL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Zusammenzug!$H$20:$H$33</c:f>
              <c:numCache>
                <c:formatCode>0.0E+00</c:formatCode>
                <c:ptCount val="14"/>
                <c:pt idx="0">
                  <c:v>333195</c:v>
                </c:pt>
                <c:pt idx="1">
                  <c:v>387543.0642857143</c:v>
                </c:pt>
                <c:pt idx="2">
                  <c:v>562520</c:v>
                </c:pt>
                <c:pt idx="3">
                  <c:v>465279.28571428574</c:v>
                </c:pt>
                <c:pt idx="4">
                  <c:v>4656713.5714285718</c:v>
                </c:pt>
                <c:pt idx="5">
                  <c:v>724295</c:v>
                </c:pt>
                <c:pt idx="6">
                  <c:v>1042633.3333333334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8172179.2547619054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AC-475D-ACCF-833F02DAC7F0}"/>
            </c:ext>
          </c:extLst>
        </c:ser>
        <c:ser>
          <c:idx val="3"/>
          <c:order val="3"/>
          <c:tx>
            <c:strRef>
              <c:f>Zusammenzug!$I$19</c:f>
              <c:strCache>
                <c:ptCount val="1"/>
                <c:pt idx="0">
                  <c:v>KKM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Zusammenzug!$I$20:$I$33</c:f>
              <c:numCache>
                <c:formatCode>0.0E+00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183097.14285714287</c:v>
                </c:pt>
                <c:pt idx="3">
                  <c:v>158130</c:v>
                </c:pt>
                <c:pt idx="4">
                  <c:v>71540.952380952382</c:v>
                </c:pt>
                <c:pt idx="5">
                  <c:v>68364.111111111109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481132.20634920639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8AC-475D-ACCF-833F02DAC7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7803664"/>
        <c:axId val="526659912"/>
      </c:barChart>
      <c:catAx>
        <c:axId val="5278036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26659912"/>
        <c:crosses val="autoZero"/>
        <c:auto val="1"/>
        <c:lblAlgn val="ctr"/>
        <c:lblOffset val="100"/>
        <c:noMultiLvlLbl val="0"/>
      </c:catAx>
      <c:valAx>
        <c:axId val="526659912"/>
        <c:scaling>
          <c:logBase val="10"/>
          <c:orientation val="minMax"/>
          <c:max val="100000000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t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/>
                  <a:t>Abgaben [Bq]</a:t>
                </a:r>
              </a:p>
            </c:rich>
          </c:tx>
          <c:layout>
            <c:manualLayout>
              <c:xMode val="edge"/>
              <c:yMode val="edge"/>
              <c:x val="1.7183800451516986E-2"/>
              <c:y val="0.358997498017255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t" anchorCtr="1"/>
            <a:lstStyle/>
            <a:p>
              <a:pPr>
                <a:defRPr sz="11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.0E+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27803664"/>
        <c:crosses val="autoZero"/>
        <c:crossBetween val="between"/>
      </c:valAx>
      <c:spPr>
        <a:solidFill>
          <a:schemeClr val="bg1">
            <a:lumMod val="95000"/>
          </a:schemeClr>
        </a:solidFill>
        <a:ln w="19050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0.10940113561502024"/>
          <c:y val="0.10551035489495852"/>
          <c:w val="0.2914438832596124"/>
          <c:h val="5.85862702053729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53340</xdr:colOff>
      <xdr:row>30</xdr:row>
      <xdr:rowOff>7620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0.12271</cdr:x>
      <cdr:y>0.15811</cdr:y>
    </cdr:from>
    <cdr:to>
      <cdr:x>0.36175</cdr:x>
      <cdr:y>0.2996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1128606" y="904803"/>
          <a:ext cx="2198532" cy="80969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85000"/>
          </a:schemeClr>
        </a:solidFill>
        <a:ln xmlns:a="http://schemas.openxmlformats.org/drawingml/2006/main" w="12700">
          <a:solidFill>
            <a:schemeClr val="tx1"/>
          </a:solidFill>
        </a:ln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CH" sz="1100"/>
            <a:t>Abgabelimite: </a:t>
          </a:r>
        </a:p>
        <a:p xmlns:a="http://schemas.openxmlformats.org/drawingml/2006/main">
          <a:r>
            <a:rPr lang="de-CH" sz="1100"/>
            <a:t>70 TBq/Jahr für KKB und KKG</a:t>
          </a:r>
        </a:p>
        <a:p xmlns:a="http://schemas.openxmlformats.org/drawingml/2006/main">
          <a:r>
            <a:rPr lang="de-CH" sz="1100"/>
            <a:t>20 TBq/Jahr für KKL</a:t>
          </a:r>
        </a:p>
        <a:p xmlns:a="http://schemas.openxmlformats.org/drawingml/2006/main">
          <a:r>
            <a:rPr lang="de-CH" sz="1100">
              <a:effectLst/>
              <a:latin typeface="+mn-lt"/>
              <a:ea typeface="+mn-ea"/>
              <a:cs typeface="+mn-cs"/>
            </a:rPr>
            <a:t>2</a:t>
          </a:r>
          <a:r>
            <a:rPr lang="de-CH" sz="1100" baseline="0">
              <a:effectLst/>
              <a:latin typeface="+mn-lt"/>
              <a:ea typeface="+mn-ea"/>
              <a:cs typeface="+mn-cs"/>
            </a:rPr>
            <a:t>  </a:t>
          </a:r>
          <a:r>
            <a:rPr lang="de-CH" sz="1100">
              <a:effectLst/>
              <a:latin typeface="+mn-lt"/>
              <a:ea typeface="+mn-ea"/>
              <a:cs typeface="+mn-cs"/>
            </a:rPr>
            <a:t> TBq/Jahr für KKM</a:t>
          </a:r>
          <a:br>
            <a:rPr lang="de-CH" sz="1100"/>
          </a:br>
          <a:endParaRPr lang="de-CH" sz="1100"/>
        </a:p>
      </cdr:txBody>
    </cdr:sp>
  </cdr:relSizeAnchor>
  <cdr:relSizeAnchor xmlns:cdr="http://schemas.openxmlformats.org/drawingml/2006/chartDrawing">
    <cdr:from>
      <cdr:x>0.84515</cdr:x>
      <cdr:y>0.0957</cdr:y>
    </cdr:from>
    <cdr:to>
      <cdr:x>0.96972</cdr:x>
      <cdr:y>0.21036</cdr:y>
    </cdr:to>
    <cdr:grpSp>
      <cdr:nvGrpSpPr>
        <cdr:cNvPr id="5" name="Gruppieren 4">
          <a:extLst xmlns:a="http://schemas.openxmlformats.org/drawingml/2006/main">
            <a:ext uri="{FF2B5EF4-FFF2-40B4-BE49-F238E27FC236}">
              <a16:creationId xmlns:a16="http://schemas.microsoft.com/office/drawing/2014/main" id="{7B59FC4C-3E5E-45CC-8F9A-02D9BB21345D}"/>
            </a:ext>
          </a:extLst>
        </cdr:cNvPr>
        <cdr:cNvGrpSpPr/>
      </cdr:nvGrpSpPr>
      <cdr:grpSpPr>
        <a:xfrm xmlns:a="http://schemas.openxmlformats.org/drawingml/2006/main">
          <a:off x="7773132" y="547655"/>
          <a:ext cx="1145713" cy="656155"/>
          <a:chOff x="7773132" y="547655"/>
          <a:chExt cx="1145713" cy="656155"/>
        </a:xfrm>
      </cdr:grpSpPr>
      <cdr:cxnSp macro="">
        <cdr:nvCxnSpPr>
          <cdr:cNvPr id="4" name="Gerader Verbinder 3">
            <a:extLst xmlns:a="http://schemas.openxmlformats.org/drawingml/2006/main">
              <a:ext uri="{FF2B5EF4-FFF2-40B4-BE49-F238E27FC236}">
                <a16:creationId xmlns:a16="http://schemas.microsoft.com/office/drawing/2014/main" id="{B290DE7B-340E-4857-9458-9CDCB70E40A0}"/>
              </a:ext>
            </a:extLst>
          </cdr:cNvPr>
          <cdr:cNvCxnSpPr/>
        </cdr:nvCxnSpPr>
        <cdr:spPr>
          <a:xfrm xmlns:a="http://schemas.openxmlformats.org/drawingml/2006/main">
            <a:off x="8350909" y="1091361"/>
            <a:ext cx="567936" cy="0"/>
          </a:xfrm>
          <a:prstGeom xmlns:a="http://schemas.openxmlformats.org/drawingml/2006/main" prst="line">
            <a:avLst/>
          </a:prstGeom>
          <a:ln xmlns:a="http://schemas.openxmlformats.org/drawingml/2006/main" w="12700">
            <a:prstDash val="dash"/>
          </a:ln>
        </cdr:spPr>
        <cdr:style>
          <a:lnRef xmlns:a="http://schemas.openxmlformats.org/drawingml/2006/main" idx="1">
            <a:schemeClr val="dk1"/>
          </a:lnRef>
          <a:fillRef xmlns:a="http://schemas.openxmlformats.org/drawingml/2006/main" idx="0">
            <a:schemeClr val="dk1"/>
          </a:fillRef>
          <a:effectRef xmlns:a="http://schemas.openxmlformats.org/drawingml/2006/main" idx="0">
            <a:schemeClr val="dk1"/>
          </a:effectRef>
          <a:fontRef xmlns:a="http://schemas.openxmlformats.org/drawingml/2006/main" idx="minor">
            <a:schemeClr val="tx1"/>
          </a:fontRef>
        </cdr:style>
      </cdr:cxnSp>
      <cdr:cxnSp macro="">
        <cdr:nvCxnSpPr>
          <cdr:cNvPr id="8" name="Gerader Verbinder 7">
            <a:extLst xmlns:a="http://schemas.openxmlformats.org/drawingml/2006/main">
              <a:ext uri="{FF2B5EF4-FFF2-40B4-BE49-F238E27FC236}">
                <a16:creationId xmlns:a16="http://schemas.microsoft.com/office/drawing/2014/main" id="{14A996C0-32F2-4208-B972-BE1FD1E567EE}"/>
              </a:ext>
            </a:extLst>
          </cdr:cNvPr>
          <cdr:cNvCxnSpPr/>
        </cdr:nvCxnSpPr>
        <cdr:spPr>
          <a:xfrm xmlns:a="http://schemas.openxmlformats.org/drawingml/2006/main">
            <a:off x="8350909" y="674640"/>
            <a:ext cx="564257" cy="4006"/>
          </a:xfrm>
          <a:prstGeom xmlns:a="http://schemas.openxmlformats.org/drawingml/2006/main" prst="line">
            <a:avLst/>
          </a:prstGeom>
          <a:ln xmlns:a="http://schemas.openxmlformats.org/drawingml/2006/main" w="12700">
            <a:prstDash val="dash"/>
          </a:ln>
        </cdr:spPr>
        <cdr:style>
          <a:lnRef xmlns:a="http://schemas.openxmlformats.org/drawingml/2006/main" idx="1">
            <a:schemeClr val="dk1"/>
          </a:lnRef>
          <a:fillRef xmlns:a="http://schemas.openxmlformats.org/drawingml/2006/main" idx="0">
            <a:schemeClr val="dk1"/>
          </a:fillRef>
          <a:effectRef xmlns:a="http://schemas.openxmlformats.org/drawingml/2006/main" idx="0">
            <a:schemeClr val="dk1"/>
          </a:effectRef>
          <a:fontRef xmlns:a="http://schemas.openxmlformats.org/drawingml/2006/main" idx="minor">
            <a:schemeClr val="tx1"/>
          </a:fontRef>
        </cdr:style>
      </cdr:cxnSp>
      <cdr:sp macro="" textlink="">
        <cdr:nvSpPr>
          <cdr:cNvPr id="11" name="Textfeld 10"/>
          <cdr:cNvSpPr txBox="1"/>
        </cdr:nvSpPr>
        <cdr:spPr>
          <a:xfrm xmlns:a="http://schemas.openxmlformats.org/drawingml/2006/main">
            <a:off x="7790239" y="547655"/>
            <a:ext cx="556991" cy="238118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Overflow="clip" wrap="none" rtlCol="0"/>
          <a:lstStyle xmlns:a="http://schemas.openxmlformats.org/drawingml/2006/main"/>
          <a:p xmlns:a="http://schemas.openxmlformats.org/drawingml/2006/main">
            <a:pPr algn="ctr"/>
            <a:r>
              <a:rPr lang="de-CH" sz="1100"/>
              <a:t>70</a:t>
            </a:r>
            <a:r>
              <a:rPr lang="de-CH" sz="1100" baseline="0"/>
              <a:t> TBq</a:t>
            </a:r>
            <a:endParaRPr lang="de-CH" sz="1100"/>
          </a:p>
        </cdr:txBody>
      </cdr:sp>
      <cdr:sp macro="" textlink="">
        <cdr:nvSpPr>
          <cdr:cNvPr id="12" name="Textfeld 1"/>
          <cdr:cNvSpPr txBox="1"/>
        </cdr:nvSpPr>
        <cdr:spPr>
          <a:xfrm xmlns:a="http://schemas.openxmlformats.org/drawingml/2006/main">
            <a:off x="7773132" y="965692"/>
            <a:ext cx="556991" cy="238118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non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de-CH" sz="1100"/>
              <a:t>20</a:t>
            </a:r>
            <a:r>
              <a:rPr lang="de-CH" sz="1100" baseline="0"/>
              <a:t> TBq</a:t>
            </a:r>
            <a:endParaRPr lang="de-CH" sz="1100"/>
          </a:p>
        </cdr:txBody>
      </cdr:sp>
    </cdr:grpSp>
  </cdr:relSizeAnchor>
  <cdr:relSizeAnchor xmlns:cdr="http://schemas.openxmlformats.org/drawingml/2006/chartDrawing">
    <cdr:from>
      <cdr:x>0.40319</cdr:x>
      <cdr:y>0.17753</cdr:y>
    </cdr:from>
    <cdr:to>
      <cdr:x>0.4988</cdr:x>
      <cdr:y>0.34397</cdr:y>
    </cdr:to>
    <cdr:sp macro="" textlink="">
      <cdr:nvSpPr>
        <cdr:cNvPr id="3" name="Textfeld 2"/>
        <cdr:cNvSpPr txBox="1"/>
      </cdr:nvSpPr>
      <cdr:spPr>
        <a:xfrm xmlns:a="http://schemas.openxmlformats.org/drawingml/2006/main">
          <a:off x="3855720" y="97536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de-CH" sz="1100"/>
        </a:p>
      </cdr:txBody>
    </cdr:sp>
  </cdr:relSizeAnchor>
  <cdr:relSizeAnchor xmlns:cdr="http://schemas.openxmlformats.org/drawingml/2006/chartDrawing">
    <cdr:from>
      <cdr:x>0.15618</cdr:x>
      <cdr:y>0.00416</cdr:y>
    </cdr:from>
    <cdr:to>
      <cdr:x>0.88127</cdr:x>
      <cdr:y>0.10957</cdr:y>
    </cdr:to>
    <cdr:sp macro="" textlink="">
      <cdr:nvSpPr>
        <cdr:cNvPr id="10" name="Textfeld 9"/>
        <cdr:cNvSpPr txBox="1"/>
      </cdr:nvSpPr>
      <cdr:spPr>
        <a:xfrm xmlns:a="http://schemas.openxmlformats.org/drawingml/2006/main">
          <a:off x="1493520" y="22860"/>
          <a:ext cx="6934200" cy="579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t"/>
        <a:lstStyle xmlns:a="http://schemas.openxmlformats.org/drawingml/2006/main"/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 i="0" baseline="0">
              <a:effectLst/>
              <a:latin typeface="+mn-lt"/>
              <a:ea typeface="+mn-ea"/>
              <a:cs typeface="+mn-cs"/>
            </a:rPr>
            <a:t>Monatliche Abgaben von Tritium mit dem Abwasser aus den Kernkraftwerken </a:t>
          </a:r>
          <a:br>
            <a:rPr lang="en-US" sz="1400" b="1" i="0" baseline="0">
              <a:effectLst/>
              <a:latin typeface="+mn-lt"/>
              <a:ea typeface="+mn-ea"/>
              <a:cs typeface="+mn-cs"/>
            </a:rPr>
          </a:br>
          <a:r>
            <a:rPr lang="en-US" sz="1400" b="1" i="0" baseline="0">
              <a:effectLst/>
              <a:latin typeface="+mn-lt"/>
              <a:ea typeface="+mn-ea"/>
              <a:cs typeface="+mn-cs"/>
            </a:rPr>
            <a:t>und Jahressumme </a:t>
          </a:r>
          <a:r>
            <a:rPr lang="de-CH" sz="1400" b="1" i="0" baseline="0">
              <a:effectLst/>
              <a:latin typeface="+mn-lt"/>
              <a:ea typeface="+mn-ea"/>
              <a:cs typeface="+mn-cs"/>
            </a:rPr>
            <a:t>2026</a:t>
          </a:r>
          <a:endParaRPr lang="de-CH" sz="1400">
            <a:effectLst/>
          </a:endParaRPr>
        </a:p>
        <a:p xmlns:a="http://schemas.openxmlformats.org/drawingml/2006/main">
          <a:pPr algn="ctr"/>
          <a:endParaRPr lang="de-CH" sz="1400"/>
        </a:p>
      </cdr:txBody>
    </cdr:sp>
  </cdr:relSizeAnchor>
  <cdr:relSizeAnchor xmlns:cdr="http://schemas.openxmlformats.org/drawingml/2006/chartDrawing">
    <cdr:from>
      <cdr:x>0.84515</cdr:x>
      <cdr:y>0.29691</cdr:y>
    </cdr:from>
    <cdr:to>
      <cdr:x>0.96972</cdr:x>
      <cdr:y>0.33852</cdr:y>
    </cdr:to>
    <cdr:grpSp>
      <cdr:nvGrpSpPr>
        <cdr:cNvPr id="13" name="Gruppieren 12">
          <a:extLst xmlns:a="http://schemas.openxmlformats.org/drawingml/2006/main">
            <a:ext uri="{FF2B5EF4-FFF2-40B4-BE49-F238E27FC236}">
              <a16:creationId xmlns:a16="http://schemas.microsoft.com/office/drawing/2014/main" id="{4B339D90-C166-41CA-A4DD-9BE013013A78}"/>
            </a:ext>
          </a:extLst>
        </cdr:cNvPr>
        <cdr:cNvGrpSpPr/>
      </cdr:nvGrpSpPr>
      <cdr:grpSpPr>
        <a:xfrm xmlns:a="http://schemas.openxmlformats.org/drawingml/2006/main">
          <a:off x="7773132" y="1699103"/>
          <a:ext cx="1145713" cy="238118"/>
          <a:chOff x="7773132" y="965692"/>
          <a:chExt cx="1145713" cy="238118"/>
        </a:xfrm>
      </cdr:grpSpPr>
      <cdr:cxnSp macro="">
        <cdr:nvCxnSpPr>
          <cdr:cNvPr id="14" name="Gerader Verbinder 13">
            <a:extLst xmlns:a="http://schemas.openxmlformats.org/drawingml/2006/main">
              <a:ext uri="{FF2B5EF4-FFF2-40B4-BE49-F238E27FC236}">
                <a16:creationId xmlns:a16="http://schemas.microsoft.com/office/drawing/2014/main" id="{E97554D3-66F7-4B29-BA88-CF011FD4EC04}"/>
              </a:ext>
            </a:extLst>
          </cdr:cNvPr>
          <cdr:cNvCxnSpPr/>
        </cdr:nvCxnSpPr>
        <cdr:spPr>
          <a:xfrm xmlns:a="http://schemas.openxmlformats.org/drawingml/2006/main">
            <a:off x="8350909" y="1091361"/>
            <a:ext cx="567936" cy="0"/>
          </a:xfrm>
          <a:prstGeom xmlns:a="http://schemas.openxmlformats.org/drawingml/2006/main" prst="line">
            <a:avLst/>
          </a:prstGeom>
          <a:ln xmlns:a="http://schemas.openxmlformats.org/drawingml/2006/main" w="12700">
            <a:prstDash val="dash"/>
          </a:ln>
        </cdr:spPr>
        <cdr:style>
          <a:lnRef xmlns:a="http://schemas.openxmlformats.org/drawingml/2006/main" idx="1">
            <a:schemeClr val="dk1"/>
          </a:lnRef>
          <a:fillRef xmlns:a="http://schemas.openxmlformats.org/drawingml/2006/main" idx="0">
            <a:schemeClr val="dk1"/>
          </a:fillRef>
          <a:effectRef xmlns:a="http://schemas.openxmlformats.org/drawingml/2006/main" idx="0">
            <a:schemeClr val="dk1"/>
          </a:effectRef>
          <a:fontRef xmlns:a="http://schemas.openxmlformats.org/drawingml/2006/main" idx="minor">
            <a:schemeClr val="tx1"/>
          </a:fontRef>
        </cdr:style>
      </cdr:cxnSp>
      <cdr:sp macro="" textlink="">
        <cdr:nvSpPr>
          <cdr:cNvPr id="17" name="Textfeld 1">
            <a:extLst xmlns:a="http://schemas.openxmlformats.org/drawingml/2006/main">
              <a:ext uri="{FF2B5EF4-FFF2-40B4-BE49-F238E27FC236}">
                <a16:creationId xmlns:a16="http://schemas.microsoft.com/office/drawing/2014/main" id="{0FC1E7C3-E7C1-42FF-A8A4-CF95495136E3}"/>
              </a:ext>
            </a:extLst>
          </cdr:cNvPr>
          <cdr:cNvSpPr txBox="1"/>
        </cdr:nvSpPr>
        <cdr:spPr>
          <a:xfrm xmlns:a="http://schemas.openxmlformats.org/drawingml/2006/main">
            <a:off x="7773132" y="965692"/>
            <a:ext cx="556991" cy="238118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non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de-CH" sz="1100"/>
              <a:t>2</a:t>
            </a:r>
            <a:r>
              <a:rPr lang="de-CH" sz="1100" baseline="0"/>
              <a:t> TBq</a:t>
            </a:r>
            <a:endParaRPr lang="de-CH" sz="1100"/>
          </a:p>
        </cdr:txBody>
      </cdr:sp>
    </cdr:grp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53340</xdr:colOff>
      <xdr:row>30</xdr:row>
      <xdr:rowOff>7620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0.66853</cdr:x>
      <cdr:y>0.14424</cdr:y>
    </cdr:from>
    <cdr:to>
      <cdr:x>0.90837</cdr:x>
      <cdr:y>0.18863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6393180" y="792480"/>
          <a:ext cx="2293620" cy="2438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CH" sz="1100"/>
        </a:p>
      </cdr:txBody>
    </cdr:sp>
  </cdr:relSizeAnchor>
  <cdr:relSizeAnchor xmlns:cdr="http://schemas.openxmlformats.org/drawingml/2006/chartDrawing">
    <cdr:from>
      <cdr:x>0.13865</cdr:x>
      <cdr:y>0.15534</cdr:y>
    </cdr:from>
    <cdr:to>
      <cdr:x>0.38088</cdr:x>
      <cdr:y>0.20666</cdr:y>
    </cdr:to>
    <cdr:sp macro="" textlink="">
      <cdr:nvSpPr>
        <cdr:cNvPr id="3" name="Textfeld 2"/>
        <cdr:cNvSpPr txBox="1"/>
      </cdr:nvSpPr>
      <cdr:spPr>
        <a:xfrm xmlns:a="http://schemas.openxmlformats.org/drawingml/2006/main">
          <a:off x="1325880" y="853440"/>
          <a:ext cx="2316480" cy="28194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85000"/>
          </a:schemeClr>
        </a:solidFill>
        <a:ln xmlns:a="http://schemas.openxmlformats.org/drawingml/2006/main" w="12700">
          <a:solidFill>
            <a:schemeClr val="tx1"/>
          </a:solidFill>
        </a:ln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CH" sz="1100"/>
            <a:t>Zielwert für alle Werke: &lt;1 GBq/Jahr</a:t>
          </a:r>
        </a:p>
      </cdr:txBody>
    </cdr:sp>
  </cdr:relSizeAnchor>
  <cdr:relSizeAnchor xmlns:cdr="http://schemas.openxmlformats.org/drawingml/2006/chartDrawing">
    <cdr:from>
      <cdr:x>0.90544</cdr:x>
      <cdr:y>0.21082</cdr:y>
    </cdr:from>
    <cdr:to>
      <cdr:x>0.96653</cdr:x>
      <cdr:y>0.21082</cdr:y>
    </cdr:to>
    <cdr:cxnSp macro="">
      <cdr:nvCxnSpPr>
        <cdr:cNvPr id="5" name="Gerader Verbinder 4">
          <a:extLst xmlns:a="http://schemas.openxmlformats.org/drawingml/2006/main">
            <a:ext uri="{FF2B5EF4-FFF2-40B4-BE49-F238E27FC236}">
              <a16:creationId xmlns:a16="http://schemas.microsoft.com/office/drawing/2014/main" id="{1C3F488E-28F9-447F-81F0-2315C7927EB4}"/>
            </a:ext>
          </a:extLst>
        </cdr:cNvPr>
        <cdr:cNvCxnSpPr/>
      </cdr:nvCxnSpPr>
      <cdr:spPr>
        <a:xfrm xmlns:a="http://schemas.openxmlformats.org/drawingml/2006/main">
          <a:off x="8658860" y="1158240"/>
          <a:ext cx="584200" cy="0"/>
        </a:xfrm>
        <a:prstGeom xmlns:a="http://schemas.openxmlformats.org/drawingml/2006/main" prst="line">
          <a:avLst/>
        </a:prstGeom>
        <a:ln xmlns:a="http://schemas.openxmlformats.org/drawingml/2006/main" w="12700">
          <a:prstDash val="dash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0.84356</cdr:x>
      <cdr:y>0.18816</cdr:y>
    </cdr:from>
    <cdr:to>
      <cdr:x>0.90412</cdr:x>
      <cdr:y>0.22977</cdr:y>
    </cdr:to>
    <cdr:sp macro="" textlink="">
      <cdr:nvSpPr>
        <cdr:cNvPr id="7" name="Textfeld 1"/>
        <cdr:cNvSpPr txBox="1"/>
      </cdr:nvSpPr>
      <cdr:spPr>
        <a:xfrm xmlns:a="http://schemas.openxmlformats.org/drawingml/2006/main">
          <a:off x="8067040" y="1033780"/>
          <a:ext cx="579120" cy="22860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CH" sz="1100"/>
            <a:t>1</a:t>
          </a:r>
          <a:r>
            <a:rPr lang="de-CH" sz="1100" baseline="0"/>
            <a:t> GBq</a:t>
          </a:r>
          <a:endParaRPr lang="de-CH" sz="1100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53340</xdr:colOff>
      <xdr:row>30</xdr:row>
      <xdr:rowOff>7620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0.14104</cdr:x>
      <cdr:y>0.18169</cdr:y>
    </cdr:from>
    <cdr:to>
      <cdr:x>0.38327</cdr:x>
      <cdr:y>0.29404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1348740" y="998220"/>
          <a:ext cx="2316480" cy="6172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CH" sz="1100"/>
        </a:p>
      </cdr:txBody>
    </cdr:sp>
  </cdr:relSizeAnchor>
  <cdr:relSizeAnchor xmlns:cdr="http://schemas.openxmlformats.org/drawingml/2006/chartDrawing">
    <cdr:from>
      <cdr:x>0.13944</cdr:x>
      <cdr:y>0.15257</cdr:y>
    </cdr:from>
    <cdr:to>
      <cdr:x>0.38327</cdr:x>
      <cdr:y>0.29128</cdr:y>
    </cdr:to>
    <cdr:sp macro="" textlink="">
      <cdr:nvSpPr>
        <cdr:cNvPr id="3" name="Textfeld 2"/>
        <cdr:cNvSpPr txBox="1"/>
      </cdr:nvSpPr>
      <cdr:spPr>
        <a:xfrm xmlns:a="http://schemas.openxmlformats.org/drawingml/2006/main">
          <a:off x="1282477" y="873100"/>
          <a:ext cx="2242588" cy="79377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85000"/>
          </a:schemeClr>
        </a:solidFill>
        <a:ln xmlns:a="http://schemas.openxmlformats.org/drawingml/2006/main" w="12700">
          <a:solidFill>
            <a:schemeClr val="tx1"/>
          </a:solidFill>
        </a:ln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CH" sz="1100">
              <a:effectLst/>
              <a:latin typeface="+mn-lt"/>
              <a:ea typeface="+mn-ea"/>
              <a:cs typeface="+mn-cs"/>
            </a:rPr>
            <a:t>Abgabelimite: </a:t>
          </a:r>
          <a:endParaRPr lang="de-CH">
            <a:effectLst/>
          </a:endParaRPr>
        </a:p>
        <a:p xmlns:a="http://schemas.openxmlformats.org/drawingml/2006/main">
          <a:r>
            <a:rPr lang="de-CH" sz="1100">
              <a:effectLst/>
              <a:latin typeface="+mn-lt"/>
              <a:ea typeface="+mn-ea"/>
              <a:cs typeface="+mn-cs"/>
            </a:rPr>
            <a:t>400 GBq/Jahr für KKB,</a:t>
          </a:r>
          <a:r>
            <a:rPr lang="de-CH" sz="1100" baseline="0">
              <a:effectLst/>
              <a:latin typeface="+mn-lt"/>
              <a:ea typeface="+mn-ea"/>
              <a:cs typeface="+mn-cs"/>
            </a:rPr>
            <a:t> KKL</a:t>
          </a:r>
          <a:endParaRPr lang="de-CH">
            <a:effectLst/>
          </a:endParaRPr>
        </a:p>
        <a:p xmlns:a="http://schemas.openxmlformats.org/drawingml/2006/main">
          <a:r>
            <a:rPr lang="de-CH" sz="1100">
              <a:effectLst/>
              <a:latin typeface="+mn-lt"/>
              <a:ea typeface="+mn-ea"/>
              <a:cs typeface="+mn-cs"/>
            </a:rPr>
            <a:t>200 GBq/Jahr für KKG</a:t>
          </a:r>
        </a:p>
        <a:p xmlns:a="http://schemas.openxmlformats.org/drawingml/2006/main">
          <a:r>
            <a:rPr lang="de-CH" sz="1100">
              <a:effectLst/>
              <a:latin typeface="+mn-lt"/>
              <a:ea typeface="+mn-ea"/>
              <a:cs typeface="+mn-cs"/>
            </a:rPr>
            <a:t>40    GBq/Jahr für KKM</a:t>
          </a:r>
        </a:p>
        <a:p xmlns:a="http://schemas.openxmlformats.org/drawingml/2006/main">
          <a:endParaRPr lang="de-CH" sz="1100"/>
        </a:p>
      </cdr:txBody>
    </cdr:sp>
  </cdr:relSizeAnchor>
  <cdr:relSizeAnchor xmlns:cdr="http://schemas.openxmlformats.org/drawingml/2006/chartDrawing">
    <cdr:from>
      <cdr:x>0.84595</cdr:x>
      <cdr:y>0.10772</cdr:y>
    </cdr:from>
    <cdr:to>
      <cdr:x>0.96919</cdr:x>
      <cdr:y>0.17976</cdr:y>
    </cdr:to>
    <cdr:grpSp>
      <cdr:nvGrpSpPr>
        <cdr:cNvPr id="4" name="Gruppieren 3">
          <a:extLst xmlns:a="http://schemas.openxmlformats.org/drawingml/2006/main">
            <a:ext uri="{FF2B5EF4-FFF2-40B4-BE49-F238E27FC236}">
              <a16:creationId xmlns:a16="http://schemas.microsoft.com/office/drawing/2014/main" id="{33BB353C-F9B1-4C7D-A400-24167A12E875}"/>
            </a:ext>
          </a:extLst>
        </cdr:cNvPr>
        <cdr:cNvGrpSpPr/>
      </cdr:nvGrpSpPr>
      <cdr:grpSpPr>
        <a:xfrm xmlns:a="http://schemas.openxmlformats.org/drawingml/2006/main">
          <a:off x="7780490" y="616441"/>
          <a:ext cx="1133480" cy="412257"/>
          <a:chOff x="7780490" y="616441"/>
          <a:chExt cx="1133480" cy="377006"/>
        </a:xfrm>
      </cdr:grpSpPr>
      <cdr:cxnSp macro="">
        <cdr:nvCxnSpPr>
          <cdr:cNvPr id="5" name="Gerader Verbinder 4">
            <a:extLst xmlns:a="http://schemas.openxmlformats.org/drawingml/2006/main">
              <a:ext uri="{FF2B5EF4-FFF2-40B4-BE49-F238E27FC236}">
                <a16:creationId xmlns:a16="http://schemas.microsoft.com/office/drawing/2014/main" id="{E2B49738-9C90-4695-9274-68DCEC2B8DC8}"/>
              </a:ext>
            </a:extLst>
          </cdr:cNvPr>
          <cdr:cNvCxnSpPr/>
        </cdr:nvCxnSpPr>
        <cdr:spPr>
          <a:xfrm xmlns:a="http://schemas.openxmlformats.org/drawingml/2006/main">
            <a:off x="8352104" y="902171"/>
            <a:ext cx="561866" cy="2632"/>
          </a:xfrm>
          <a:prstGeom xmlns:a="http://schemas.openxmlformats.org/drawingml/2006/main" prst="line">
            <a:avLst/>
          </a:prstGeom>
          <a:ln xmlns:a="http://schemas.openxmlformats.org/drawingml/2006/main" w="12700">
            <a:prstDash val="dash"/>
          </a:ln>
        </cdr:spPr>
        <cdr:style>
          <a:lnRef xmlns:a="http://schemas.openxmlformats.org/drawingml/2006/main" idx="1">
            <a:schemeClr val="dk1"/>
          </a:lnRef>
          <a:fillRef xmlns:a="http://schemas.openxmlformats.org/drawingml/2006/main" idx="0">
            <a:schemeClr val="dk1"/>
          </a:fillRef>
          <a:effectRef xmlns:a="http://schemas.openxmlformats.org/drawingml/2006/main" idx="0">
            <a:schemeClr val="dk1"/>
          </a:effectRef>
          <a:fontRef xmlns:a="http://schemas.openxmlformats.org/drawingml/2006/main" idx="minor">
            <a:schemeClr val="tx1"/>
          </a:fontRef>
        </cdr:style>
      </cdr:cxnSp>
      <cdr:cxnSp macro="">
        <cdr:nvCxnSpPr>
          <cdr:cNvPr id="11" name="Gerader Verbinder 10">
            <a:extLst xmlns:a="http://schemas.openxmlformats.org/drawingml/2006/main">
              <a:ext uri="{FF2B5EF4-FFF2-40B4-BE49-F238E27FC236}">
                <a16:creationId xmlns:a16="http://schemas.microsoft.com/office/drawing/2014/main" id="{1918B89D-4F7D-42F1-AD6B-9C2A3975190B}"/>
              </a:ext>
            </a:extLst>
          </cdr:cNvPr>
          <cdr:cNvCxnSpPr/>
        </cdr:nvCxnSpPr>
        <cdr:spPr>
          <a:xfrm xmlns:a="http://schemas.openxmlformats.org/drawingml/2006/main">
            <a:off x="8352104" y="751380"/>
            <a:ext cx="561866" cy="2632"/>
          </a:xfrm>
          <a:prstGeom xmlns:a="http://schemas.openxmlformats.org/drawingml/2006/main" prst="line">
            <a:avLst/>
          </a:prstGeom>
          <a:ln xmlns:a="http://schemas.openxmlformats.org/drawingml/2006/main" w="12700">
            <a:prstDash val="dash"/>
          </a:ln>
        </cdr:spPr>
        <cdr:style>
          <a:lnRef xmlns:a="http://schemas.openxmlformats.org/drawingml/2006/main" idx="1">
            <a:schemeClr val="dk1"/>
          </a:lnRef>
          <a:fillRef xmlns:a="http://schemas.openxmlformats.org/drawingml/2006/main" idx="0">
            <a:schemeClr val="dk1"/>
          </a:fillRef>
          <a:effectRef xmlns:a="http://schemas.openxmlformats.org/drawingml/2006/main" idx="0">
            <a:schemeClr val="dk1"/>
          </a:effectRef>
          <a:fontRef xmlns:a="http://schemas.openxmlformats.org/drawingml/2006/main" idx="minor">
            <a:schemeClr val="tx1"/>
          </a:fontRef>
        </cdr:style>
      </cdr:cxnSp>
      <cdr:sp macro="" textlink="">
        <cdr:nvSpPr>
          <cdr:cNvPr id="13" name="Textfeld 1"/>
          <cdr:cNvSpPr txBox="1"/>
        </cdr:nvSpPr>
        <cdr:spPr>
          <a:xfrm xmlns:a="http://schemas.openxmlformats.org/drawingml/2006/main">
            <a:off x="7780490" y="616441"/>
            <a:ext cx="556991" cy="238118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non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de-CH" sz="1100"/>
              <a:t>400</a:t>
            </a:r>
            <a:r>
              <a:rPr lang="de-CH" sz="1100" baseline="0"/>
              <a:t> GBq</a:t>
            </a:r>
            <a:endParaRPr lang="de-CH" sz="1100"/>
          </a:p>
        </cdr:txBody>
      </cdr:sp>
      <cdr:sp macro="" textlink="">
        <cdr:nvSpPr>
          <cdr:cNvPr id="14" name="Textfeld 1"/>
          <cdr:cNvSpPr txBox="1"/>
        </cdr:nvSpPr>
        <cdr:spPr>
          <a:xfrm xmlns:a="http://schemas.openxmlformats.org/drawingml/2006/main">
            <a:off x="7784169" y="755329"/>
            <a:ext cx="556991" cy="238118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non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de-CH" sz="1100"/>
              <a:t>200</a:t>
            </a:r>
            <a:r>
              <a:rPr lang="de-CH" sz="1100" baseline="0"/>
              <a:t> GBq</a:t>
            </a:r>
            <a:endParaRPr lang="de-CH" sz="1100"/>
          </a:p>
        </cdr:txBody>
      </cdr:sp>
    </cdr:grpSp>
  </cdr:relSizeAnchor>
  <cdr:relSizeAnchor xmlns:cdr="http://schemas.openxmlformats.org/drawingml/2006/chartDrawing">
    <cdr:from>
      <cdr:x>0.84595</cdr:x>
      <cdr:y>0.18928</cdr:y>
    </cdr:from>
    <cdr:to>
      <cdr:x>0.96919</cdr:x>
      <cdr:y>0.23478</cdr:y>
    </cdr:to>
    <cdr:grpSp>
      <cdr:nvGrpSpPr>
        <cdr:cNvPr id="9" name="Gruppieren 8">
          <a:extLst xmlns:a="http://schemas.openxmlformats.org/drawingml/2006/main">
            <a:ext uri="{FF2B5EF4-FFF2-40B4-BE49-F238E27FC236}">
              <a16:creationId xmlns:a16="http://schemas.microsoft.com/office/drawing/2014/main" id="{93108110-92DE-4D74-ADBF-BBC989AFA3E0}"/>
            </a:ext>
          </a:extLst>
        </cdr:cNvPr>
        <cdr:cNvGrpSpPr/>
      </cdr:nvGrpSpPr>
      <cdr:grpSpPr>
        <a:xfrm xmlns:a="http://schemas.openxmlformats.org/drawingml/2006/main">
          <a:off x="7780490" y="1083178"/>
          <a:ext cx="1133480" cy="260379"/>
          <a:chOff x="7780490" y="616441"/>
          <a:chExt cx="1133480" cy="238118"/>
        </a:xfrm>
      </cdr:grpSpPr>
      <cdr:cxnSp macro="">
        <cdr:nvCxnSpPr>
          <cdr:cNvPr id="12" name="Gerader Verbinder 11">
            <a:extLst xmlns:a="http://schemas.openxmlformats.org/drawingml/2006/main">
              <a:ext uri="{FF2B5EF4-FFF2-40B4-BE49-F238E27FC236}">
                <a16:creationId xmlns:a16="http://schemas.microsoft.com/office/drawing/2014/main" id="{6FCFEF67-11EB-4841-9C79-336E2FD5755B}"/>
              </a:ext>
            </a:extLst>
          </cdr:cNvPr>
          <cdr:cNvCxnSpPr/>
        </cdr:nvCxnSpPr>
        <cdr:spPr>
          <a:xfrm xmlns:a="http://schemas.openxmlformats.org/drawingml/2006/main">
            <a:off x="8352104" y="751380"/>
            <a:ext cx="561866" cy="2632"/>
          </a:xfrm>
          <a:prstGeom xmlns:a="http://schemas.openxmlformats.org/drawingml/2006/main" prst="line">
            <a:avLst/>
          </a:prstGeom>
          <a:ln xmlns:a="http://schemas.openxmlformats.org/drawingml/2006/main" w="12700">
            <a:prstDash val="dash"/>
          </a:ln>
        </cdr:spPr>
        <cdr:style>
          <a:lnRef xmlns:a="http://schemas.openxmlformats.org/drawingml/2006/main" idx="1">
            <a:schemeClr val="dk1"/>
          </a:lnRef>
          <a:fillRef xmlns:a="http://schemas.openxmlformats.org/drawingml/2006/main" idx="0">
            <a:schemeClr val="dk1"/>
          </a:fillRef>
          <a:effectRef xmlns:a="http://schemas.openxmlformats.org/drawingml/2006/main" idx="0">
            <a:schemeClr val="dk1"/>
          </a:effectRef>
          <a:fontRef xmlns:a="http://schemas.openxmlformats.org/drawingml/2006/main" idx="minor">
            <a:schemeClr val="tx1"/>
          </a:fontRef>
        </cdr:style>
      </cdr:cxnSp>
      <cdr:sp macro="" textlink="">
        <cdr:nvSpPr>
          <cdr:cNvPr id="15" name="Textfeld 1">
            <a:extLst xmlns:a="http://schemas.openxmlformats.org/drawingml/2006/main">
              <a:ext uri="{FF2B5EF4-FFF2-40B4-BE49-F238E27FC236}">
                <a16:creationId xmlns:a16="http://schemas.microsoft.com/office/drawing/2014/main" id="{579087CC-84BD-4915-928D-E4087E0E4BB2}"/>
              </a:ext>
            </a:extLst>
          </cdr:cNvPr>
          <cdr:cNvSpPr txBox="1"/>
        </cdr:nvSpPr>
        <cdr:spPr>
          <a:xfrm xmlns:a="http://schemas.openxmlformats.org/drawingml/2006/main">
            <a:off x="7780490" y="616441"/>
            <a:ext cx="556991" cy="238118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non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de-CH" sz="1100"/>
              <a:t>40</a:t>
            </a:r>
            <a:r>
              <a:rPr lang="de-CH" sz="1100" baseline="0"/>
              <a:t> GBq</a:t>
            </a:r>
            <a:endParaRPr lang="de-CH" sz="1100"/>
          </a:p>
        </cdr:txBody>
      </cdr:sp>
    </cdr:grp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showRowColHeaders="0" zoomScaleNormal="100" workbookViewId="0">
      <selection activeCell="A37" sqref="A37"/>
    </sheetView>
  </sheetViews>
  <sheetFormatPr baseColWidth="10" defaultRowHeight="14.5" x14ac:dyDescent="0.35"/>
  <sheetData/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showRowColHeaders="0" zoomScaleNormal="100" workbookViewId="0">
      <selection activeCell="H40" sqref="H40"/>
    </sheetView>
  </sheetViews>
  <sheetFormatPr baseColWidth="10" defaultColWidth="11.54296875" defaultRowHeight="14.5" x14ac:dyDescent="0.35"/>
  <sheetData/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showRowColHeaders="0" zoomScaleNormal="100" workbookViewId="0">
      <selection activeCell="G39" sqref="G39"/>
    </sheetView>
  </sheetViews>
  <sheetFormatPr baseColWidth="10" defaultRowHeight="14.5" x14ac:dyDescent="0.35"/>
  <sheetData/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49"/>
  <sheetViews>
    <sheetView showZeros="0" topLeftCell="A3" zoomScale="90" zoomScaleNormal="90" workbookViewId="0">
      <selection activeCell="I32" sqref="I32"/>
    </sheetView>
  </sheetViews>
  <sheetFormatPr baseColWidth="10" defaultRowHeight="14.5" x14ac:dyDescent="0.35"/>
  <cols>
    <col min="1" max="1" width="22.7265625" customWidth="1"/>
    <col min="2" max="5" width="16.7265625" customWidth="1"/>
  </cols>
  <sheetData>
    <row r="1" spans="1:5" ht="18.5" x14ac:dyDescent="0.45">
      <c r="A1" s="40" t="s">
        <v>0</v>
      </c>
      <c r="B1" s="41"/>
      <c r="C1" s="41"/>
      <c r="D1" s="41"/>
      <c r="E1" s="41"/>
    </row>
    <row r="2" spans="1:5" ht="18.5" x14ac:dyDescent="0.45">
      <c r="A2" s="40" t="s">
        <v>1</v>
      </c>
      <c r="B2" s="45"/>
      <c r="C2" s="45"/>
      <c r="D2" s="45"/>
      <c r="E2" s="45"/>
    </row>
    <row r="3" spans="1:5" x14ac:dyDescent="0.35">
      <c r="A3" s="11" t="s">
        <v>2</v>
      </c>
      <c r="B3" s="46" t="s">
        <v>76</v>
      </c>
      <c r="C3" s="47"/>
      <c r="D3" s="47"/>
      <c r="E3" s="47"/>
    </row>
    <row r="5" spans="1:5" x14ac:dyDescent="0.35">
      <c r="A5" s="9"/>
      <c r="B5" s="48" t="s">
        <v>3</v>
      </c>
      <c r="C5" s="42"/>
      <c r="D5" s="42"/>
      <c r="E5" s="49"/>
    </row>
    <row r="6" spans="1:5" x14ac:dyDescent="0.35">
      <c r="A6" s="10" t="s">
        <v>4</v>
      </c>
      <c r="B6" s="12" t="s">
        <v>5</v>
      </c>
      <c r="C6" s="12" t="s">
        <v>6</v>
      </c>
      <c r="D6" s="12" t="s">
        <v>7</v>
      </c>
      <c r="E6" s="13" t="s">
        <v>8</v>
      </c>
    </row>
    <row r="7" spans="1:5" x14ac:dyDescent="0.35">
      <c r="A7" s="5" t="s">
        <v>9</v>
      </c>
      <c r="B7" s="14">
        <v>11730908000</v>
      </c>
      <c r="C7" s="15">
        <v>33000000000</v>
      </c>
      <c r="D7" s="15">
        <v>19962600000</v>
      </c>
      <c r="E7" s="16">
        <v>1370250000</v>
      </c>
    </row>
    <row r="8" spans="1:5" x14ac:dyDescent="0.35">
      <c r="A8" s="6" t="s">
        <v>10</v>
      </c>
      <c r="B8" s="17"/>
      <c r="C8" s="18"/>
      <c r="D8" s="18"/>
      <c r="E8" s="19"/>
    </row>
    <row r="9" spans="1:5" x14ac:dyDescent="0.35">
      <c r="A9" s="4" t="s">
        <v>11</v>
      </c>
      <c r="B9" s="20"/>
      <c r="C9" s="21"/>
      <c r="D9" s="21"/>
      <c r="E9" s="22">
        <v>0</v>
      </c>
    </row>
    <row r="10" spans="1:5" x14ac:dyDescent="0.35">
      <c r="A10" s="6" t="s">
        <v>12</v>
      </c>
      <c r="B10" s="17"/>
      <c r="C10" s="18"/>
      <c r="D10" s="18"/>
      <c r="E10" s="19">
        <v>0</v>
      </c>
    </row>
    <row r="11" spans="1:5" x14ac:dyDescent="0.35">
      <c r="A11" s="4" t="s">
        <v>13</v>
      </c>
      <c r="B11" s="20">
        <v>461776</v>
      </c>
      <c r="C11" s="21"/>
      <c r="D11" s="21"/>
      <c r="E11" s="22">
        <v>0</v>
      </c>
    </row>
    <row r="12" spans="1:5" x14ac:dyDescent="0.35">
      <c r="A12" s="6" t="s">
        <v>14</v>
      </c>
      <c r="B12" s="17"/>
      <c r="C12" s="18"/>
      <c r="D12" s="18"/>
      <c r="E12" s="19">
        <v>0</v>
      </c>
    </row>
    <row r="13" spans="1:5" x14ac:dyDescent="0.35">
      <c r="A13" s="4" t="s">
        <v>15</v>
      </c>
      <c r="B13" s="20"/>
      <c r="C13" s="21"/>
      <c r="D13" s="21"/>
      <c r="E13" s="22"/>
    </row>
    <row r="14" spans="1:5" x14ac:dyDescent="0.35">
      <c r="A14" s="6" t="s">
        <v>16</v>
      </c>
      <c r="B14" s="17"/>
      <c r="C14" s="18"/>
      <c r="D14" s="18"/>
      <c r="E14" s="19">
        <v>0</v>
      </c>
    </row>
    <row r="15" spans="1:5" x14ac:dyDescent="0.35">
      <c r="A15" s="4" t="s">
        <v>17</v>
      </c>
      <c r="B15" s="20">
        <v>497026.8</v>
      </c>
      <c r="C15" s="21"/>
      <c r="D15" s="21"/>
      <c r="E15" s="22">
        <v>0</v>
      </c>
    </row>
    <row r="16" spans="1:5" x14ac:dyDescent="0.35">
      <c r="A16" s="6" t="s">
        <v>18</v>
      </c>
      <c r="B16" s="17">
        <v>6870254.7199999997</v>
      </c>
      <c r="C16" s="18"/>
      <c r="D16" s="18">
        <v>1399419</v>
      </c>
      <c r="E16" s="19">
        <v>0</v>
      </c>
    </row>
    <row r="17" spans="1:5" x14ac:dyDescent="0.35">
      <c r="A17" s="4" t="s">
        <v>19</v>
      </c>
      <c r="B17" s="20">
        <v>3238348</v>
      </c>
      <c r="C17" s="21"/>
      <c r="D17" s="21"/>
      <c r="E17" s="22">
        <v>0</v>
      </c>
    </row>
    <row r="18" spans="1:5" x14ac:dyDescent="0.35">
      <c r="A18" s="6" t="s">
        <v>20</v>
      </c>
      <c r="B18" s="17">
        <v>16271.28</v>
      </c>
      <c r="C18" s="18"/>
      <c r="D18" s="18"/>
      <c r="E18" s="19">
        <v>0</v>
      </c>
    </row>
    <row r="19" spans="1:5" x14ac:dyDescent="0.35">
      <c r="A19" s="4" t="s">
        <v>21</v>
      </c>
      <c r="B19" s="20">
        <v>80143.199999999997</v>
      </c>
      <c r="C19" s="21"/>
      <c r="D19" s="21"/>
      <c r="E19" s="22">
        <v>0</v>
      </c>
    </row>
    <row r="20" spans="1:5" x14ac:dyDescent="0.35">
      <c r="A20" s="6" t="s">
        <v>22</v>
      </c>
      <c r="B20" s="17"/>
      <c r="C20" s="18"/>
      <c r="D20" s="18"/>
      <c r="E20" s="19">
        <v>0</v>
      </c>
    </row>
    <row r="21" spans="1:5" x14ac:dyDescent="0.35">
      <c r="A21" s="4" t="s">
        <v>23</v>
      </c>
      <c r="B21" s="20"/>
      <c r="C21" s="21"/>
      <c r="D21" s="21"/>
      <c r="E21" s="22">
        <v>0</v>
      </c>
    </row>
    <row r="22" spans="1:5" x14ac:dyDescent="0.35">
      <c r="A22" s="6" t="s">
        <v>24</v>
      </c>
      <c r="B22" s="17"/>
      <c r="C22" s="18"/>
      <c r="D22" s="18"/>
      <c r="E22" s="19"/>
    </row>
    <row r="23" spans="1:5" x14ac:dyDescent="0.35">
      <c r="A23" s="4" t="s">
        <v>25</v>
      </c>
      <c r="B23" s="20"/>
      <c r="C23" s="21"/>
      <c r="D23" s="21"/>
      <c r="E23" s="22">
        <v>0</v>
      </c>
    </row>
    <row r="24" spans="1:5" x14ac:dyDescent="0.35">
      <c r="A24" s="6" t="s">
        <v>26</v>
      </c>
      <c r="B24" s="17"/>
      <c r="C24" s="18"/>
      <c r="D24" s="18"/>
      <c r="E24" s="19">
        <v>0</v>
      </c>
    </row>
    <row r="25" spans="1:5" x14ac:dyDescent="0.35">
      <c r="A25" s="4" t="s">
        <v>27</v>
      </c>
      <c r="B25" s="20"/>
      <c r="C25" s="21"/>
      <c r="D25" s="21"/>
      <c r="E25" s="22"/>
    </row>
    <row r="26" spans="1:5" x14ac:dyDescent="0.35">
      <c r="A26" s="6" t="s">
        <v>28</v>
      </c>
      <c r="B26" s="17"/>
      <c r="C26" s="18"/>
      <c r="D26" s="18"/>
      <c r="E26" s="19">
        <v>0</v>
      </c>
    </row>
    <row r="27" spans="1:5" x14ac:dyDescent="0.35">
      <c r="A27" s="4" t="s">
        <v>29</v>
      </c>
      <c r="B27" s="20"/>
      <c r="C27" s="21"/>
      <c r="D27" s="21"/>
      <c r="E27" s="22">
        <v>0</v>
      </c>
    </row>
    <row r="28" spans="1:5" x14ac:dyDescent="0.35">
      <c r="A28" s="6" t="s">
        <v>30</v>
      </c>
      <c r="B28" s="17"/>
      <c r="C28" s="18"/>
      <c r="D28" s="18"/>
      <c r="E28" s="19"/>
    </row>
    <row r="29" spans="1:5" x14ac:dyDescent="0.35">
      <c r="A29" s="4" t="s">
        <v>31</v>
      </c>
      <c r="B29" s="20">
        <v>531071.19999999995</v>
      </c>
      <c r="C29" s="21"/>
      <c r="D29" s="21"/>
      <c r="E29" s="22">
        <v>0</v>
      </c>
    </row>
    <row r="30" spans="1:5" x14ac:dyDescent="0.35">
      <c r="A30" s="6" t="s">
        <v>32</v>
      </c>
      <c r="B30" s="17"/>
      <c r="C30" s="18"/>
      <c r="D30" s="18"/>
      <c r="E30" s="19"/>
    </row>
    <row r="31" spans="1:5" x14ac:dyDescent="0.35">
      <c r="A31" s="4" t="s">
        <v>33</v>
      </c>
      <c r="B31" s="20">
        <v>3511556</v>
      </c>
      <c r="C31" s="21"/>
      <c r="D31" s="21"/>
      <c r="E31" s="22">
        <v>0</v>
      </c>
    </row>
    <row r="32" spans="1:5" x14ac:dyDescent="0.35">
      <c r="A32" s="6" t="s">
        <v>34</v>
      </c>
      <c r="B32" s="17">
        <v>3601198</v>
      </c>
      <c r="C32" s="18"/>
      <c r="D32" s="18"/>
      <c r="E32" s="19">
        <v>0</v>
      </c>
    </row>
    <row r="33" spans="1:5" x14ac:dyDescent="0.35">
      <c r="A33" s="4" t="s">
        <v>35</v>
      </c>
      <c r="B33" s="20">
        <v>805329</v>
      </c>
      <c r="C33" s="21"/>
      <c r="D33" s="21"/>
      <c r="E33" s="22"/>
    </row>
    <row r="34" spans="1:5" x14ac:dyDescent="0.35">
      <c r="A34" s="6" t="s">
        <v>36</v>
      </c>
      <c r="B34" s="17"/>
      <c r="C34" s="18"/>
      <c r="D34" s="18"/>
      <c r="E34" s="19"/>
    </row>
    <row r="35" spans="1:5" x14ac:dyDescent="0.35">
      <c r="A35" s="4" t="s">
        <v>37</v>
      </c>
      <c r="B35" s="20">
        <v>73425</v>
      </c>
      <c r="C35" s="21"/>
      <c r="D35" s="21"/>
      <c r="E35" s="22">
        <v>0</v>
      </c>
    </row>
    <row r="36" spans="1:5" x14ac:dyDescent="0.35">
      <c r="A36" s="6" t="s">
        <v>38</v>
      </c>
      <c r="B36" s="17"/>
      <c r="C36" s="18"/>
      <c r="D36" s="18"/>
      <c r="E36" s="19">
        <v>0</v>
      </c>
    </row>
    <row r="37" spans="1:5" x14ac:dyDescent="0.35">
      <c r="A37" s="4" t="s">
        <v>39</v>
      </c>
      <c r="B37" s="20"/>
      <c r="C37" s="21"/>
      <c r="D37" s="21"/>
      <c r="E37" s="22">
        <v>0</v>
      </c>
    </row>
    <row r="38" spans="1:5" x14ac:dyDescent="0.35">
      <c r="A38" s="6" t="s">
        <v>40</v>
      </c>
      <c r="B38" s="17"/>
      <c r="C38" s="18"/>
      <c r="D38" s="18"/>
      <c r="E38" s="19"/>
    </row>
    <row r="39" spans="1:5" x14ac:dyDescent="0.35">
      <c r="A39" s="4" t="s">
        <v>41</v>
      </c>
      <c r="B39" s="20">
        <v>1772618.4850000001</v>
      </c>
      <c r="C39" s="21"/>
      <c r="D39" s="21"/>
      <c r="E39" s="22">
        <v>0</v>
      </c>
    </row>
    <row r="40" spans="1:5" x14ac:dyDescent="0.35">
      <c r="A40" s="6" t="s">
        <v>42</v>
      </c>
      <c r="B40" s="17"/>
      <c r="C40" s="18"/>
      <c r="D40" s="18"/>
      <c r="E40" s="19">
        <v>0</v>
      </c>
    </row>
    <row r="41" spans="1:5" x14ac:dyDescent="0.35">
      <c r="A41" s="4" t="s">
        <v>43</v>
      </c>
      <c r="B41" s="20"/>
      <c r="C41" s="21"/>
      <c r="D41" s="21"/>
      <c r="E41" s="22">
        <v>0</v>
      </c>
    </row>
    <row r="42" spans="1:5" x14ac:dyDescent="0.35">
      <c r="A42" s="6" t="s">
        <v>44</v>
      </c>
      <c r="B42" s="17"/>
      <c r="C42" s="18"/>
      <c r="D42" s="18"/>
      <c r="E42" s="19">
        <v>0</v>
      </c>
    </row>
    <row r="43" spans="1:5" x14ac:dyDescent="0.35">
      <c r="A43" s="4" t="s">
        <v>45</v>
      </c>
      <c r="B43" s="20"/>
      <c r="C43" s="21"/>
      <c r="D43" s="21"/>
      <c r="E43" s="22">
        <v>0</v>
      </c>
    </row>
    <row r="44" spans="1:5" ht="15" thickBot="1" x14ac:dyDescent="0.4">
      <c r="A44" s="6" t="s">
        <v>46</v>
      </c>
      <c r="B44" s="17"/>
      <c r="C44" s="18"/>
      <c r="D44" s="18"/>
      <c r="E44" s="19"/>
    </row>
    <row r="45" spans="1:5" ht="15" thickTop="1" x14ac:dyDescent="0.35">
      <c r="A45" s="8" t="s">
        <v>47</v>
      </c>
      <c r="B45" s="23">
        <v>21459017.684999995</v>
      </c>
      <c r="C45" s="24">
        <v>0</v>
      </c>
      <c r="D45" s="24">
        <v>1399419</v>
      </c>
      <c r="E45" s="25">
        <v>0</v>
      </c>
    </row>
    <row r="46" spans="1:5" x14ac:dyDescent="0.35">
      <c r="A46" s="7" t="s">
        <v>48</v>
      </c>
      <c r="B46" s="26">
        <v>3531835.4605076271</v>
      </c>
      <c r="C46" s="27">
        <v>0</v>
      </c>
      <c r="D46" s="27">
        <v>333195</v>
      </c>
      <c r="E46" s="28">
        <v>0</v>
      </c>
    </row>
    <row r="48" spans="1:5" ht="30" customHeight="1" x14ac:dyDescent="0.35">
      <c r="A48" s="39" t="s">
        <v>49</v>
      </c>
      <c r="B48" s="39"/>
      <c r="C48" s="39"/>
      <c r="D48" s="39"/>
      <c r="E48" s="39"/>
    </row>
    <row r="49" spans="1:1" x14ac:dyDescent="0.35">
      <c r="A49" t="s">
        <v>70</v>
      </c>
    </row>
  </sheetData>
  <mergeCells count="5">
    <mergeCell ref="A48:E48"/>
    <mergeCell ref="A1:E1"/>
    <mergeCell ref="B5:E5"/>
    <mergeCell ref="A2:E2"/>
    <mergeCell ref="B3:E3"/>
  </mergeCells>
  <pageMargins left="0.70866141732283472" right="0.70866141732283472" top="0.78740157480314965" bottom="0.78740157480314965" header="0.31496062992125984" footer="0.31496062992125984"/>
  <pageSetup paperSize="9" scale="9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49"/>
  <sheetViews>
    <sheetView showZeros="0" topLeftCell="A3" zoomScale="90" zoomScaleNormal="90" workbookViewId="0">
      <selection activeCell="A3" sqref="A3"/>
    </sheetView>
  </sheetViews>
  <sheetFormatPr baseColWidth="10" defaultRowHeight="14.5" x14ac:dyDescent="0.35"/>
  <cols>
    <col min="1" max="1" width="22.7265625" customWidth="1"/>
    <col min="2" max="5" width="16.7265625" customWidth="1"/>
  </cols>
  <sheetData>
    <row r="1" spans="1:5" ht="18.5" x14ac:dyDescent="0.45">
      <c r="A1" s="40" t="s">
        <v>0</v>
      </c>
      <c r="B1" s="41"/>
      <c r="C1" s="41"/>
      <c r="D1" s="41"/>
      <c r="E1" s="41"/>
    </row>
    <row r="2" spans="1:5" ht="18.5" x14ac:dyDescent="0.45">
      <c r="A2" s="40" t="s">
        <v>1</v>
      </c>
      <c r="B2" s="45"/>
      <c r="C2" s="45"/>
      <c r="D2" s="45"/>
      <c r="E2" s="45"/>
    </row>
    <row r="3" spans="1:5" x14ac:dyDescent="0.35">
      <c r="A3" s="11" t="s">
        <v>2</v>
      </c>
      <c r="B3" s="46" t="s">
        <v>77</v>
      </c>
      <c r="C3" s="47"/>
      <c r="D3" s="47"/>
      <c r="E3" s="47"/>
    </row>
    <row r="5" spans="1:5" x14ac:dyDescent="0.35">
      <c r="A5" s="9"/>
      <c r="B5" s="42" t="s">
        <v>3</v>
      </c>
      <c r="C5" s="43"/>
      <c r="D5" s="43"/>
      <c r="E5" s="44"/>
    </row>
    <row r="6" spans="1:5" x14ac:dyDescent="0.35">
      <c r="A6" s="10" t="s">
        <v>4</v>
      </c>
      <c r="B6" s="12" t="s">
        <v>5</v>
      </c>
      <c r="C6" s="12" t="s">
        <v>6</v>
      </c>
      <c r="D6" s="12" t="s">
        <v>7</v>
      </c>
      <c r="E6" s="13" t="s">
        <v>8</v>
      </c>
    </row>
    <row r="7" spans="1:5" x14ac:dyDescent="0.35">
      <c r="A7" s="5" t="s">
        <v>9</v>
      </c>
      <c r="B7" s="14">
        <v>1573959900000</v>
      </c>
      <c r="C7" s="15">
        <v>130000000000</v>
      </c>
      <c r="D7" s="15">
        <v>30586800000</v>
      </c>
      <c r="E7" s="16">
        <v>2656276800</v>
      </c>
    </row>
    <row r="8" spans="1:5" x14ac:dyDescent="0.35">
      <c r="A8" s="6" t="s">
        <v>10</v>
      </c>
      <c r="B8" s="17"/>
      <c r="C8" s="18"/>
      <c r="D8" s="18"/>
      <c r="E8" s="19"/>
    </row>
    <row r="9" spans="1:5" x14ac:dyDescent="0.35">
      <c r="A9" s="4" t="s">
        <v>11</v>
      </c>
      <c r="B9" s="20"/>
      <c r="C9" s="21"/>
      <c r="D9" s="21"/>
      <c r="E9" s="22">
        <v>0</v>
      </c>
    </row>
    <row r="10" spans="1:5" x14ac:dyDescent="0.35">
      <c r="A10" s="6" t="s">
        <v>12</v>
      </c>
      <c r="B10" s="17"/>
      <c r="C10" s="18"/>
      <c r="D10" s="18"/>
      <c r="E10" s="19">
        <v>0</v>
      </c>
    </row>
    <row r="11" spans="1:5" x14ac:dyDescent="0.35">
      <c r="A11" s="4" t="s">
        <v>13</v>
      </c>
      <c r="B11" s="20">
        <v>347332</v>
      </c>
      <c r="C11" s="21"/>
      <c r="D11" s="21">
        <v>172104.6</v>
      </c>
      <c r="E11" s="22">
        <v>0</v>
      </c>
    </row>
    <row r="12" spans="1:5" x14ac:dyDescent="0.35">
      <c r="A12" s="6" t="s">
        <v>14</v>
      </c>
      <c r="B12" s="17"/>
      <c r="C12" s="18"/>
      <c r="D12" s="18"/>
      <c r="E12" s="19">
        <v>0</v>
      </c>
    </row>
    <row r="13" spans="1:5" x14ac:dyDescent="0.35">
      <c r="A13" s="4" t="s">
        <v>15</v>
      </c>
      <c r="B13" s="20"/>
      <c r="C13" s="21"/>
      <c r="D13" s="21"/>
      <c r="E13" s="22"/>
    </row>
    <row r="14" spans="1:5" x14ac:dyDescent="0.35">
      <c r="A14" s="6" t="s">
        <v>16</v>
      </c>
      <c r="B14" s="17"/>
      <c r="C14" s="18"/>
      <c r="D14" s="18"/>
      <c r="E14" s="19">
        <v>0</v>
      </c>
    </row>
    <row r="15" spans="1:5" x14ac:dyDescent="0.35">
      <c r="A15" s="4" t="s">
        <v>17</v>
      </c>
      <c r="B15" s="20">
        <v>308550</v>
      </c>
      <c r="C15" s="21"/>
      <c r="D15" s="21"/>
      <c r="E15" s="22">
        <v>0</v>
      </c>
    </row>
    <row r="16" spans="1:5" x14ac:dyDescent="0.35">
      <c r="A16" s="6" t="s">
        <v>18</v>
      </c>
      <c r="B16" s="17">
        <v>9051705.4000000004</v>
      </c>
      <c r="C16" s="18"/>
      <c r="D16" s="18">
        <v>1607602</v>
      </c>
      <c r="E16" s="19">
        <v>0</v>
      </c>
    </row>
    <row r="17" spans="1:5" x14ac:dyDescent="0.35">
      <c r="A17" s="4" t="s">
        <v>19</v>
      </c>
      <c r="B17" s="20">
        <v>3323010</v>
      </c>
      <c r="C17" s="21"/>
      <c r="D17" s="21"/>
      <c r="E17" s="22">
        <v>0</v>
      </c>
    </row>
    <row r="18" spans="1:5" x14ac:dyDescent="0.35">
      <c r="A18" s="6" t="s">
        <v>20</v>
      </c>
      <c r="B18" s="17">
        <v>13094.4</v>
      </c>
      <c r="C18" s="18"/>
      <c r="D18" s="18"/>
      <c r="E18" s="19">
        <v>0</v>
      </c>
    </row>
    <row r="19" spans="1:5" x14ac:dyDescent="0.35">
      <c r="A19" s="4" t="s">
        <v>21</v>
      </c>
      <c r="B19" s="20">
        <v>70920</v>
      </c>
      <c r="C19" s="21"/>
      <c r="D19" s="21"/>
      <c r="E19" s="22">
        <v>0</v>
      </c>
    </row>
    <row r="20" spans="1:5" x14ac:dyDescent="0.35">
      <c r="A20" s="6" t="s">
        <v>22</v>
      </c>
      <c r="B20" s="17"/>
      <c r="C20" s="18"/>
      <c r="D20" s="18"/>
      <c r="E20" s="19">
        <v>0</v>
      </c>
    </row>
    <row r="21" spans="1:5" x14ac:dyDescent="0.35">
      <c r="A21" s="4" t="s">
        <v>23</v>
      </c>
      <c r="B21" s="20"/>
      <c r="C21" s="21"/>
      <c r="D21" s="21"/>
      <c r="E21" s="22">
        <v>0</v>
      </c>
    </row>
    <row r="22" spans="1:5" x14ac:dyDescent="0.35">
      <c r="A22" s="6" t="s">
        <v>24</v>
      </c>
      <c r="B22" s="17"/>
      <c r="C22" s="18"/>
      <c r="D22" s="18"/>
      <c r="E22" s="19"/>
    </row>
    <row r="23" spans="1:5" x14ac:dyDescent="0.35">
      <c r="A23" s="4" t="s">
        <v>25</v>
      </c>
      <c r="B23" s="20"/>
      <c r="C23" s="21"/>
      <c r="D23" s="21"/>
      <c r="E23" s="22">
        <v>0</v>
      </c>
    </row>
    <row r="24" spans="1:5" x14ac:dyDescent="0.35">
      <c r="A24" s="6" t="s">
        <v>26</v>
      </c>
      <c r="B24" s="17"/>
      <c r="C24" s="18"/>
      <c r="D24" s="18"/>
      <c r="E24" s="19">
        <v>0</v>
      </c>
    </row>
    <row r="25" spans="1:5" x14ac:dyDescent="0.35">
      <c r="A25" s="4" t="s">
        <v>27</v>
      </c>
      <c r="B25" s="20"/>
      <c r="C25" s="21"/>
      <c r="D25" s="21"/>
      <c r="E25" s="22"/>
    </row>
    <row r="26" spans="1:5" x14ac:dyDescent="0.35">
      <c r="A26" s="6" t="s">
        <v>28</v>
      </c>
      <c r="B26" s="17"/>
      <c r="C26" s="18"/>
      <c r="D26" s="18"/>
      <c r="E26" s="19">
        <v>0</v>
      </c>
    </row>
    <row r="27" spans="1:5" x14ac:dyDescent="0.35">
      <c r="A27" s="4" t="s">
        <v>29</v>
      </c>
      <c r="B27" s="20"/>
      <c r="C27" s="21"/>
      <c r="D27" s="21"/>
      <c r="E27" s="22">
        <v>0</v>
      </c>
    </row>
    <row r="28" spans="1:5" x14ac:dyDescent="0.35">
      <c r="A28" s="6" t="s">
        <v>30</v>
      </c>
      <c r="B28" s="17"/>
      <c r="C28" s="18"/>
      <c r="D28" s="18"/>
      <c r="E28" s="19"/>
    </row>
    <row r="29" spans="1:5" x14ac:dyDescent="0.35">
      <c r="A29" s="4" t="s">
        <v>31</v>
      </c>
      <c r="B29" s="20">
        <v>957200</v>
      </c>
      <c r="C29" s="21"/>
      <c r="D29" s="21"/>
      <c r="E29" s="22">
        <v>0</v>
      </c>
    </row>
    <row r="30" spans="1:5" x14ac:dyDescent="0.35">
      <c r="A30" s="6" t="s">
        <v>32</v>
      </c>
      <c r="B30" s="17"/>
      <c r="C30" s="18"/>
      <c r="D30" s="18"/>
      <c r="E30" s="19"/>
    </row>
    <row r="31" spans="1:5" x14ac:dyDescent="0.35">
      <c r="A31" s="4" t="s">
        <v>33</v>
      </c>
      <c r="B31" s="20">
        <v>1157260</v>
      </c>
      <c r="C31" s="21"/>
      <c r="D31" s="21"/>
      <c r="E31" s="22">
        <v>0</v>
      </c>
    </row>
    <row r="32" spans="1:5" x14ac:dyDescent="0.35">
      <c r="A32" s="6" t="s">
        <v>34</v>
      </c>
      <c r="B32" s="17">
        <v>1786570</v>
      </c>
      <c r="C32" s="18"/>
      <c r="D32" s="18"/>
      <c r="E32" s="19">
        <v>0</v>
      </c>
    </row>
    <row r="33" spans="1:5" x14ac:dyDescent="0.35">
      <c r="A33" s="4" t="s">
        <v>35</v>
      </c>
      <c r="B33" s="20">
        <v>287068</v>
      </c>
      <c r="C33" s="21">
        <v>73000</v>
      </c>
      <c r="D33" s="21"/>
      <c r="E33" s="22"/>
    </row>
    <row r="34" spans="1:5" x14ac:dyDescent="0.35">
      <c r="A34" s="6" t="s">
        <v>36</v>
      </c>
      <c r="B34" s="17"/>
      <c r="C34" s="18"/>
      <c r="D34" s="18"/>
      <c r="E34" s="19"/>
    </row>
    <row r="35" spans="1:5" x14ac:dyDescent="0.35">
      <c r="A35" s="4" t="s">
        <v>37</v>
      </c>
      <c r="B35" s="20">
        <v>145269</v>
      </c>
      <c r="C35" s="21"/>
      <c r="D35" s="21"/>
      <c r="E35" s="22">
        <v>0</v>
      </c>
    </row>
    <row r="36" spans="1:5" x14ac:dyDescent="0.35">
      <c r="A36" s="6" t="s">
        <v>38</v>
      </c>
      <c r="B36" s="17"/>
      <c r="C36" s="18"/>
      <c r="D36" s="18"/>
      <c r="E36" s="19">
        <v>0</v>
      </c>
    </row>
    <row r="37" spans="1:5" x14ac:dyDescent="0.35">
      <c r="A37" s="4" t="s">
        <v>39</v>
      </c>
      <c r="B37" s="20">
        <v>28386</v>
      </c>
      <c r="C37" s="21"/>
      <c r="D37" s="21"/>
      <c r="E37" s="22">
        <v>0</v>
      </c>
    </row>
    <row r="38" spans="1:5" x14ac:dyDescent="0.35">
      <c r="A38" s="6" t="s">
        <v>40</v>
      </c>
      <c r="B38" s="17"/>
      <c r="C38" s="18"/>
      <c r="D38" s="18"/>
      <c r="E38" s="19"/>
    </row>
    <row r="39" spans="1:5" x14ac:dyDescent="0.35">
      <c r="A39" s="4" t="s">
        <v>41</v>
      </c>
      <c r="B39" s="20">
        <v>1658790</v>
      </c>
      <c r="C39" s="21"/>
      <c r="D39" s="21"/>
      <c r="E39" s="22">
        <v>0</v>
      </c>
    </row>
    <row r="40" spans="1:5" x14ac:dyDescent="0.35">
      <c r="A40" s="6" t="s">
        <v>42</v>
      </c>
      <c r="B40" s="17"/>
      <c r="C40" s="18"/>
      <c r="D40" s="18"/>
      <c r="E40" s="19">
        <v>0</v>
      </c>
    </row>
    <row r="41" spans="1:5" x14ac:dyDescent="0.35">
      <c r="A41" s="4" t="s">
        <v>43</v>
      </c>
      <c r="B41" s="20"/>
      <c r="C41" s="21"/>
      <c r="D41" s="21"/>
      <c r="E41" s="22">
        <v>0</v>
      </c>
    </row>
    <row r="42" spans="1:5" x14ac:dyDescent="0.35">
      <c r="A42" s="6" t="s">
        <v>44</v>
      </c>
      <c r="B42" s="17"/>
      <c r="C42" s="18"/>
      <c r="D42" s="18"/>
      <c r="E42" s="19">
        <v>0</v>
      </c>
    </row>
    <row r="43" spans="1:5" x14ac:dyDescent="0.35">
      <c r="A43" s="4" t="s">
        <v>45</v>
      </c>
      <c r="B43" s="20"/>
      <c r="C43" s="21"/>
      <c r="D43" s="21"/>
      <c r="E43" s="22">
        <v>0</v>
      </c>
    </row>
    <row r="44" spans="1:5" ht="15" thickBot="1" x14ac:dyDescent="0.4">
      <c r="A44" s="6" t="s">
        <v>46</v>
      </c>
      <c r="B44" s="17"/>
      <c r="C44" s="18"/>
      <c r="D44" s="18"/>
      <c r="E44" s="19"/>
    </row>
    <row r="45" spans="1:5" ht="15" thickTop="1" x14ac:dyDescent="0.35">
      <c r="A45" s="8" t="s">
        <v>47</v>
      </c>
      <c r="B45" s="23">
        <v>19135154.800000001</v>
      </c>
      <c r="C45" s="24">
        <v>73000</v>
      </c>
      <c r="D45" s="24">
        <v>1779706.6</v>
      </c>
      <c r="E45" s="25">
        <v>0</v>
      </c>
    </row>
    <row r="46" spans="1:5" x14ac:dyDescent="0.35">
      <c r="A46" s="7" t="s">
        <v>48</v>
      </c>
      <c r="B46" s="26">
        <v>3687331.6009499454</v>
      </c>
      <c r="C46" s="27">
        <v>5214.2857142857147</v>
      </c>
      <c r="D46" s="27">
        <v>387543.0642857143</v>
      </c>
      <c r="E46" s="28">
        <v>0</v>
      </c>
    </row>
    <row r="48" spans="1:5" ht="30" customHeight="1" x14ac:dyDescent="0.35">
      <c r="A48" s="39" t="s">
        <v>49</v>
      </c>
      <c r="B48" s="39"/>
      <c r="C48" s="39"/>
      <c r="D48" s="39"/>
      <c r="E48" s="39"/>
    </row>
    <row r="49" spans="1:1" x14ac:dyDescent="0.35">
      <c r="A49" t="s">
        <v>50</v>
      </c>
    </row>
  </sheetData>
  <mergeCells count="5">
    <mergeCell ref="A1:E1"/>
    <mergeCell ref="A2:E2"/>
    <mergeCell ref="B3:E3"/>
    <mergeCell ref="B5:E5"/>
    <mergeCell ref="A48:E48"/>
  </mergeCells>
  <pageMargins left="0.70866141732283472" right="0.70866141732283472" top="0.78740157480314965" bottom="0.78740157480314965" header="0.31496062992125984" footer="0.31496062992125984"/>
  <pageSetup paperSize="9" scale="9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50"/>
  <sheetViews>
    <sheetView showZeros="0" topLeftCell="A18" workbookViewId="0">
      <selection activeCell="G39" sqref="G39"/>
    </sheetView>
  </sheetViews>
  <sheetFormatPr baseColWidth="10" defaultRowHeight="14.5" x14ac:dyDescent="0.35"/>
  <cols>
    <col min="1" max="1" width="22.7265625" customWidth="1"/>
    <col min="2" max="5" width="16.7265625" customWidth="1"/>
  </cols>
  <sheetData>
    <row r="1" spans="1:5" ht="18.5" x14ac:dyDescent="0.45">
      <c r="A1" s="40" t="s">
        <v>0</v>
      </c>
      <c r="B1" s="41"/>
      <c r="C1" s="41"/>
      <c r="D1" s="41"/>
      <c r="E1" s="41"/>
    </row>
    <row r="2" spans="1:5" ht="18.5" x14ac:dyDescent="0.45">
      <c r="A2" s="40" t="s">
        <v>1</v>
      </c>
      <c r="B2" s="45"/>
      <c r="C2" s="45"/>
      <c r="D2" s="45"/>
      <c r="E2" s="45"/>
    </row>
    <row r="3" spans="1:5" x14ac:dyDescent="0.35">
      <c r="A3" s="11" t="s">
        <v>2</v>
      </c>
      <c r="B3" s="46" t="s">
        <v>78</v>
      </c>
      <c r="C3" s="47"/>
      <c r="D3" s="47"/>
      <c r="E3" s="47"/>
    </row>
    <row r="5" spans="1:5" x14ac:dyDescent="0.35">
      <c r="A5" s="9"/>
      <c r="B5" s="42" t="s">
        <v>3</v>
      </c>
      <c r="C5" s="43"/>
      <c r="D5" s="43"/>
      <c r="E5" s="44"/>
    </row>
    <row r="6" spans="1:5" x14ac:dyDescent="0.35">
      <c r="A6" s="10" t="s">
        <v>4</v>
      </c>
      <c r="B6" s="12" t="s">
        <v>5</v>
      </c>
      <c r="C6" s="12" t="s">
        <v>6</v>
      </c>
      <c r="D6" s="12" t="s">
        <v>7</v>
      </c>
      <c r="E6" s="13" t="s">
        <v>8</v>
      </c>
    </row>
    <row r="7" spans="1:5" x14ac:dyDescent="0.35">
      <c r="A7" s="5" t="s">
        <v>9</v>
      </c>
      <c r="B7" s="14">
        <v>542364747000</v>
      </c>
      <c r="C7" s="15">
        <v>150000000000</v>
      </c>
      <c r="D7" s="15">
        <v>41983200000</v>
      </c>
      <c r="E7" s="16">
        <v>49000000000</v>
      </c>
    </row>
    <row r="8" spans="1:5" x14ac:dyDescent="0.35">
      <c r="A8" s="6" t="s">
        <v>10</v>
      </c>
      <c r="B8" s="17"/>
      <c r="C8" s="18"/>
      <c r="D8" s="18"/>
      <c r="E8" s="19"/>
    </row>
    <row r="9" spans="1:5" x14ac:dyDescent="0.35">
      <c r="A9" s="4" t="s">
        <v>11</v>
      </c>
      <c r="B9" s="20">
        <v>238682</v>
      </c>
      <c r="C9" s="21"/>
      <c r="D9" s="21"/>
      <c r="E9" s="22">
        <v>0</v>
      </c>
    </row>
    <row r="10" spans="1:5" x14ac:dyDescent="0.35">
      <c r="A10" s="6" t="s">
        <v>12</v>
      </c>
      <c r="B10" s="17"/>
      <c r="C10" s="18"/>
      <c r="D10" s="18"/>
      <c r="E10" s="19">
        <v>0</v>
      </c>
    </row>
    <row r="11" spans="1:5" x14ac:dyDescent="0.35">
      <c r="A11" s="4" t="s">
        <v>13</v>
      </c>
      <c r="B11" s="20">
        <v>1619384.2</v>
      </c>
      <c r="C11" s="21"/>
      <c r="D11" s="21"/>
      <c r="E11" s="22">
        <v>0</v>
      </c>
    </row>
    <row r="12" spans="1:5" x14ac:dyDescent="0.35">
      <c r="A12" s="6" t="s">
        <v>14</v>
      </c>
      <c r="B12" s="17"/>
      <c r="C12" s="18"/>
      <c r="D12" s="18"/>
      <c r="E12" s="19">
        <v>0</v>
      </c>
    </row>
    <row r="13" spans="1:5" x14ac:dyDescent="0.35">
      <c r="A13" s="4" t="s">
        <v>15</v>
      </c>
      <c r="B13" s="20"/>
      <c r="C13" s="21"/>
      <c r="D13" s="21"/>
      <c r="E13" s="22"/>
    </row>
    <row r="14" spans="1:5" x14ac:dyDescent="0.35">
      <c r="A14" s="6" t="s">
        <v>16</v>
      </c>
      <c r="B14" s="17"/>
      <c r="C14" s="18"/>
      <c r="D14" s="18"/>
      <c r="E14" s="19">
        <v>0</v>
      </c>
    </row>
    <row r="15" spans="1:5" x14ac:dyDescent="0.35">
      <c r="A15" s="4" t="s">
        <v>17</v>
      </c>
      <c r="B15" s="20">
        <v>4124397.7</v>
      </c>
      <c r="C15" s="21"/>
      <c r="D15" s="21"/>
      <c r="E15" s="22">
        <v>0</v>
      </c>
    </row>
    <row r="16" spans="1:5" x14ac:dyDescent="0.35">
      <c r="A16" s="6" t="s">
        <v>18</v>
      </c>
      <c r="B16" s="17">
        <v>28774838.600000001</v>
      </c>
      <c r="C16" s="18"/>
      <c r="D16" s="18">
        <v>2362584</v>
      </c>
      <c r="E16" s="19">
        <v>769008</v>
      </c>
    </row>
    <row r="17" spans="1:5" x14ac:dyDescent="0.35">
      <c r="A17" s="4" t="s">
        <v>19</v>
      </c>
      <c r="B17" s="20">
        <v>3060185.26</v>
      </c>
      <c r="C17" s="21"/>
      <c r="D17" s="21"/>
      <c r="E17" s="22">
        <v>0</v>
      </c>
    </row>
    <row r="18" spans="1:5" x14ac:dyDescent="0.35">
      <c r="A18" s="6" t="s">
        <v>20</v>
      </c>
      <c r="B18" s="17">
        <v>18322</v>
      </c>
      <c r="C18" s="18"/>
      <c r="D18" s="18"/>
      <c r="E18" s="19">
        <v>0</v>
      </c>
    </row>
    <row r="19" spans="1:5" x14ac:dyDescent="0.35">
      <c r="A19" s="4" t="s">
        <v>21</v>
      </c>
      <c r="B19" s="20">
        <v>49461.599999999999</v>
      </c>
      <c r="C19" s="21"/>
      <c r="D19" s="21"/>
      <c r="E19" s="22">
        <v>0</v>
      </c>
    </row>
    <row r="20" spans="1:5" x14ac:dyDescent="0.35">
      <c r="A20" s="6" t="s">
        <v>22</v>
      </c>
      <c r="B20" s="17"/>
      <c r="C20" s="18"/>
      <c r="D20" s="18"/>
      <c r="E20" s="19">
        <v>0</v>
      </c>
    </row>
    <row r="21" spans="1:5" x14ac:dyDescent="0.35">
      <c r="A21" s="4" t="s">
        <v>23</v>
      </c>
      <c r="B21" s="20">
        <v>108605</v>
      </c>
      <c r="C21" s="21"/>
      <c r="D21" s="21"/>
      <c r="E21" s="22">
        <v>0</v>
      </c>
    </row>
    <row r="22" spans="1:5" x14ac:dyDescent="0.35">
      <c r="A22" s="6" t="s">
        <v>24</v>
      </c>
      <c r="B22" s="17"/>
      <c r="C22" s="18"/>
      <c r="D22" s="18"/>
      <c r="E22" s="19"/>
    </row>
    <row r="23" spans="1:5" x14ac:dyDescent="0.35">
      <c r="A23" s="4" t="s">
        <v>25</v>
      </c>
      <c r="B23" s="20">
        <v>178350</v>
      </c>
      <c r="C23" s="21"/>
      <c r="D23" s="21"/>
      <c r="E23" s="22">
        <v>0</v>
      </c>
    </row>
    <row r="24" spans="1:5" x14ac:dyDescent="0.35">
      <c r="A24" s="6" t="s">
        <v>26</v>
      </c>
      <c r="B24" s="17"/>
      <c r="C24" s="18"/>
      <c r="D24" s="18"/>
      <c r="E24" s="19">
        <v>0</v>
      </c>
    </row>
    <row r="25" spans="1:5" x14ac:dyDescent="0.35">
      <c r="A25" s="4" t="s">
        <v>27</v>
      </c>
      <c r="B25" s="20"/>
      <c r="C25" s="21"/>
      <c r="D25" s="21"/>
      <c r="E25" s="22"/>
    </row>
    <row r="26" spans="1:5" x14ac:dyDescent="0.35">
      <c r="A26" s="6" t="s">
        <v>28</v>
      </c>
      <c r="B26" s="17">
        <v>23762.16</v>
      </c>
      <c r="C26" s="18"/>
      <c r="D26" s="18"/>
      <c r="E26" s="19">
        <v>0</v>
      </c>
    </row>
    <row r="27" spans="1:5" x14ac:dyDescent="0.35">
      <c r="A27" s="4" t="s">
        <v>29</v>
      </c>
      <c r="B27" s="20"/>
      <c r="C27" s="21"/>
      <c r="D27" s="21"/>
      <c r="E27" s="22">
        <v>0</v>
      </c>
    </row>
    <row r="28" spans="1:5" x14ac:dyDescent="0.35">
      <c r="A28" s="6" t="s">
        <v>30</v>
      </c>
      <c r="B28" s="17"/>
      <c r="C28" s="18"/>
      <c r="D28" s="18"/>
      <c r="E28" s="19"/>
    </row>
    <row r="29" spans="1:5" x14ac:dyDescent="0.35">
      <c r="A29" s="4" t="s">
        <v>31</v>
      </c>
      <c r="B29" s="20">
        <v>1174449.3</v>
      </c>
      <c r="C29" s="21"/>
      <c r="D29" s="21"/>
      <c r="E29" s="22">
        <v>0</v>
      </c>
    </row>
    <row r="30" spans="1:5" x14ac:dyDescent="0.35">
      <c r="A30" s="6" t="s">
        <v>32</v>
      </c>
      <c r="B30" s="17">
        <v>1479557.4</v>
      </c>
      <c r="C30" s="18"/>
      <c r="D30" s="18"/>
      <c r="E30" s="19"/>
    </row>
    <row r="31" spans="1:5" x14ac:dyDescent="0.35">
      <c r="A31" s="4" t="s">
        <v>33</v>
      </c>
      <c r="B31" s="20">
        <v>11774437.6</v>
      </c>
      <c r="C31" s="21"/>
      <c r="D31" s="21"/>
      <c r="E31" s="22">
        <v>0</v>
      </c>
    </row>
    <row r="32" spans="1:5" x14ac:dyDescent="0.35">
      <c r="A32" s="6" t="s">
        <v>34</v>
      </c>
      <c r="B32" s="17">
        <v>5485812.9000000004</v>
      </c>
      <c r="C32" s="18"/>
      <c r="D32" s="18"/>
      <c r="E32" s="19">
        <v>0</v>
      </c>
    </row>
    <row r="33" spans="1:5" x14ac:dyDescent="0.35">
      <c r="A33" s="4" t="s">
        <v>35</v>
      </c>
      <c r="B33" s="20">
        <v>2355573.94</v>
      </c>
      <c r="C33" s="21"/>
      <c r="D33" s="21"/>
      <c r="E33" s="22"/>
    </row>
    <row r="34" spans="1:5" x14ac:dyDescent="0.35">
      <c r="A34" s="6" t="s">
        <v>36</v>
      </c>
      <c r="B34" s="17">
        <v>2558514.6</v>
      </c>
      <c r="C34" s="18"/>
      <c r="D34" s="18"/>
      <c r="E34" s="19"/>
    </row>
    <row r="35" spans="1:5" x14ac:dyDescent="0.35">
      <c r="A35" s="4" t="s">
        <v>37</v>
      </c>
      <c r="B35" s="20">
        <v>842192.1</v>
      </c>
      <c r="C35" s="21"/>
      <c r="D35" s="21"/>
      <c r="E35" s="22">
        <v>0</v>
      </c>
    </row>
    <row r="36" spans="1:5" x14ac:dyDescent="0.35">
      <c r="A36" s="6" t="s">
        <v>38</v>
      </c>
      <c r="B36" s="17"/>
      <c r="C36" s="18"/>
      <c r="D36" s="18"/>
      <c r="E36" s="19">
        <v>0</v>
      </c>
    </row>
    <row r="37" spans="1:5" x14ac:dyDescent="0.35">
      <c r="A37" s="4" t="s">
        <v>39</v>
      </c>
      <c r="B37" s="20">
        <v>30082</v>
      </c>
      <c r="C37" s="21"/>
      <c r="D37" s="21"/>
      <c r="E37" s="22">
        <v>0</v>
      </c>
    </row>
    <row r="38" spans="1:5" x14ac:dyDescent="0.35">
      <c r="A38" s="6" t="s">
        <v>40</v>
      </c>
      <c r="B38" s="17"/>
      <c r="C38" s="18"/>
      <c r="D38" s="18"/>
      <c r="E38" s="19"/>
    </row>
    <row r="39" spans="1:5" x14ac:dyDescent="0.35">
      <c r="A39" s="4" t="s">
        <v>41</v>
      </c>
      <c r="B39" s="20">
        <v>5393914.3799999999</v>
      </c>
      <c r="C39" s="21"/>
      <c r="D39" s="21"/>
      <c r="E39" s="22">
        <v>0</v>
      </c>
    </row>
    <row r="40" spans="1:5" x14ac:dyDescent="0.35">
      <c r="A40" s="6" t="s">
        <v>42</v>
      </c>
      <c r="B40" s="17"/>
      <c r="C40" s="18"/>
      <c r="D40" s="18"/>
      <c r="E40" s="19">
        <v>0</v>
      </c>
    </row>
    <row r="41" spans="1:5" x14ac:dyDescent="0.35">
      <c r="A41" s="4" t="s">
        <v>43</v>
      </c>
      <c r="B41" s="20"/>
      <c r="C41" s="21"/>
      <c r="D41" s="21"/>
      <c r="E41" s="22">
        <v>0</v>
      </c>
    </row>
    <row r="42" spans="1:5" x14ac:dyDescent="0.35">
      <c r="A42" s="6" t="s">
        <v>44</v>
      </c>
      <c r="B42" s="17"/>
      <c r="C42" s="18"/>
      <c r="D42" s="18"/>
      <c r="E42" s="19">
        <v>0</v>
      </c>
    </row>
    <row r="43" spans="1:5" x14ac:dyDescent="0.35">
      <c r="A43" s="4" t="s">
        <v>45</v>
      </c>
      <c r="B43" s="20">
        <v>259880</v>
      </c>
      <c r="C43" s="21"/>
      <c r="D43" s="21"/>
      <c r="E43" s="22">
        <v>0</v>
      </c>
    </row>
    <row r="44" spans="1:5" x14ac:dyDescent="0.35">
      <c r="A44" s="6" t="s">
        <v>46</v>
      </c>
      <c r="B44" s="17"/>
      <c r="C44" s="18"/>
      <c r="D44" s="18"/>
      <c r="E44" s="19"/>
    </row>
    <row r="45" spans="1:5" ht="15" thickBot="1" x14ac:dyDescent="0.4">
      <c r="A45" s="4" t="s">
        <v>79</v>
      </c>
      <c r="B45" s="20">
        <v>1100000</v>
      </c>
      <c r="C45" s="21"/>
      <c r="D45" s="21"/>
      <c r="E45" s="22"/>
    </row>
    <row r="46" spans="1:5" ht="15" thickTop="1" x14ac:dyDescent="0.35">
      <c r="A46" s="8" t="s">
        <v>47</v>
      </c>
      <c r="B46" s="23">
        <f>SUM(B8:B45)</f>
        <v>70650402.739999995</v>
      </c>
      <c r="C46" s="24">
        <v>0</v>
      </c>
      <c r="D46" s="24">
        <f>SUM(D8:D45)</f>
        <v>2362584</v>
      </c>
      <c r="E46" s="25">
        <f>SUM(E8:E45)</f>
        <v>769008</v>
      </c>
    </row>
    <row r="47" spans="1:5" x14ac:dyDescent="0.35">
      <c r="A47" s="7" t="s">
        <v>48</v>
      </c>
      <c r="B47" s="26">
        <v>13209409.480843823</v>
      </c>
      <c r="C47" s="27">
        <v>0</v>
      </c>
      <c r="D47" s="27">
        <v>562520</v>
      </c>
      <c r="E47" s="28">
        <v>183097.14285714287</v>
      </c>
    </row>
    <row r="49" spans="1:5" ht="30" customHeight="1" x14ac:dyDescent="0.35">
      <c r="A49" s="39" t="s">
        <v>49</v>
      </c>
      <c r="B49" s="39"/>
      <c r="C49" s="39"/>
      <c r="D49" s="39"/>
      <c r="E49" s="39"/>
    </row>
    <row r="50" spans="1:5" x14ac:dyDescent="0.35">
      <c r="A50" t="s">
        <v>50</v>
      </c>
    </row>
  </sheetData>
  <mergeCells count="5">
    <mergeCell ref="A1:E1"/>
    <mergeCell ref="A2:E2"/>
    <mergeCell ref="A49:E49"/>
    <mergeCell ref="B5:E5"/>
    <mergeCell ref="B3:E3"/>
  </mergeCells>
  <pageMargins left="0.70866141732283472" right="0.70866141732283472" top="0.78740157480314965" bottom="0.78740157480314965" header="0.31496062992125984" footer="0.31496062992125984"/>
  <pageSetup paperSize="9" scale="9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50"/>
  <sheetViews>
    <sheetView showZeros="0" topLeftCell="A12" workbookViewId="0">
      <selection activeCell="H31" sqref="H31"/>
    </sheetView>
  </sheetViews>
  <sheetFormatPr baseColWidth="10" defaultColWidth="11.453125" defaultRowHeight="14.5" x14ac:dyDescent="0.35"/>
  <cols>
    <col min="1" max="1" width="22.7265625" customWidth="1"/>
    <col min="2" max="5" width="16.7265625" customWidth="1"/>
  </cols>
  <sheetData>
    <row r="1" spans="1:5" ht="18" customHeight="1" x14ac:dyDescent="0.45">
      <c r="A1" s="40" t="s">
        <v>0</v>
      </c>
      <c r="B1" s="41"/>
      <c r="C1" s="41"/>
      <c r="D1" s="41"/>
      <c r="E1" s="41"/>
    </row>
    <row r="2" spans="1:5" ht="18" customHeight="1" x14ac:dyDescent="0.45">
      <c r="A2" s="40" t="s">
        <v>1</v>
      </c>
      <c r="B2" s="45"/>
      <c r="C2" s="45"/>
      <c r="D2" s="45"/>
      <c r="E2" s="45"/>
    </row>
    <row r="3" spans="1:5" x14ac:dyDescent="0.35">
      <c r="A3" s="11" t="s">
        <v>2</v>
      </c>
      <c r="B3" s="46" t="s">
        <v>80</v>
      </c>
      <c r="C3" s="47"/>
      <c r="D3" s="47"/>
      <c r="E3" s="47"/>
    </row>
    <row r="5" spans="1:5" x14ac:dyDescent="0.35">
      <c r="A5" s="9"/>
      <c r="B5" s="48" t="s">
        <v>3</v>
      </c>
      <c r="C5" s="42"/>
      <c r="D5" s="42"/>
      <c r="E5" s="49"/>
    </row>
    <row r="6" spans="1:5" x14ac:dyDescent="0.35">
      <c r="A6" s="10" t="s">
        <v>4</v>
      </c>
      <c r="B6" s="12" t="s">
        <v>5</v>
      </c>
      <c r="C6" s="12" t="s">
        <v>6</v>
      </c>
      <c r="D6" s="12" t="s">
        <v>7</v>
      </c>
      <c r="E6" s="13" t="s">
        <v>8</v>
      </c>
    </row>
    <row r="7" spans="1:5" x14ac:dyDescent="0.35">
      <c r="A7" s="5" t="s">
        <v>9</v>
      </c>
      <c r="B7" s="14">
        <v>232639573800</v>
      </c>
      <c r="C7" s="15">
        <v>110000000000</v>
      </c>
      <c r="D7" s="33">
        <v>66758900000</v>
      </c>
      <c r="E7" s="16">
        <v>19179060600</v>
      </c>
    </row>
    <row r="8" spans="1:5" x14ac:dyDescent="0.35">
      <c r="A8" s="6" t="s">
        <v>10</v>
      </c>
      <c r="B8" s="17"/>
      <c r="C8" s="18"/>
      <c r="D8" s="31"/>
      <c r="E8" s="19"/>
    </row>
    <row r="9" spans="1:5" x14ac:dyDescent="0.35">
      <c r="A9" s="4" t="s">
        <v>11</v>
      </c>
      <c r="B9" s="20">
        <v>7252859.7000000002</v>
      </c>
      <c r="C9" s="21"/>
      <c r="D9" s="32"/>
      <c r="E9" s="22">
        <v>0</v>
      </c>
    </row>
    <row r="10" spans="1:5" x14ac:dyDescent="0.35">
      <c r="A10" s="6" t="s">
        <v>12</v>
      </c>
      <c r="B10" s="17">
        <v>497620</v>
      </c>
      <c r="C10" s="18"/>
      <c r="D10" s="31"/>
      <c r="E10" s="19">
        <v>0</v>
      </c>
    </row>
    <row r="11" spans="1:5" x14ac:dyDescent="0.35">
      <c r="A11" s="4" t="s">
        <v>13</v>
      </c>
      <c r="B11" s="20">
        <v>1998502.4</v>
      </c>
      <c r="C11" s="21"/>
      <c r="D11" s="32"/>
      <c r="E11" s="22">
        <v>0</v>
      </c>
    </row>
    <row r="12" spans="1:5" x14ac:dyDescent="0.35">
      <c r="A12" s="6" t="s">
        <v>14</v>
      </c>
      <c r="B12" s="17"/>
      <c r="C12" s="18"/>
      <c r="D12" s="31"/>
      <c r="E12" s="19">
        <v>0</v>
      </c>
    </row>
    <row r="13" spans="1:5" x14ac:dyDescent="0.35">
      <c r="A13" s="4" t="s">
        <v>15</v>
      </c>
      <c r="B13" s="20"/>
      <c r="C13" s="21"/>
      <c r="D13" s="32"/>
      <c r="E13" s="22"/>
    </row>
    <row r="14" spans="1:5" x14ac:dyDescent="0.35">
      <c r="A14" s="6" t="s">
        <v>16</v>
      </c>
      <c r="B14" s="17"/>
      <c r="C14" s="18"/>
      <c r="D14" s="31"/>
      <c r="E14" s="19">
        <v>0</v>
      </c>
    </row>
    <row r="15" spans="1:5" x14ac:dyDescent="0.35">
      <c r="A15" s="4" t="s">
        <v>17</v>
      </c>
      <c r="B15" s="20">
        <v>3420920.3</v>
      </c>
      <c r="C15" s="21"/>
      <c r="D15" s="32"/>
      <c r="E15" s="22">
        <v>0</v>
      </c>
    </row>
    <row r="16" spans="1:5" x14ac:dyDescent="0.35">
      <c r="A16" s="6" t="s">
        <v>18</v>
      </c>
      <c r="B16" s="17">
        <v>16022450</v>
      </c>
      <c r="C16" s="18"/>
      <c r="D16" s="34">
        <v>1954173</v>
      </c>
      <c r="E16" s="19">
        <v>664146</v>
      </c>
    </row>
    <row r="17" spans="1:5" x14ac:dyDescent="0.35">
      <c r="A17" s="4" t="s">
        <v>19</v>
      </c>
      <c r="B17" s="20">
        <v>918866.2</v>
      </c>
      <c r="C17" s="21"/>
      <c r="D17" s="21"/>
      <c r="E17" s="22">
        <v>0</v>
      </c>
    </row>
    <row r="18" spans="1:5" x14ac:dyDescent="0.35">
      <c r="A18" s="6" t="s">
        <v>20</v>
      </c>
      <c r="B18" s="17">
        <v>227457.55</v>
      </c>
      <c r="C18" s="18"/>
      <c r="D18" s="18"/>
      <c r="E18" s="19">
        <v>0</v>
      </c>
    </row>
    <row r="19" spans="1:5" x14ac:dyDescent="0.35">
      <c r="A19" s="4" t="s">
        <v>21</v>
      </c>
      <c r="B19" s="20">
        <v>175417.3</v>
      </c>
      <c r="C19" s="21"/>
      <c r="D19" s="21"/>
      <c r="E19" s="22">
        <v>0</v>
      </c>
    </row>
    <row r="20" spans="1:5" x14ac:dyDescent="0.35">
      <c r="A20" s="6" t="s">
        <v>22</v>
      </c>
      <c r="B20" s="17"/>
      <c r="C20" s="18"/>
      <c r="D20" s="18"/>
      <c r="E20" s="19">
        <v>0</v>
      </c>
    </row>
    <row r="21" spans="1:5" x14ac:dyDescent="0.35">
      <c r="A21" s="4" t="s">
        <v>23</v>
      </c>
      <c r="B21" s="20"/>
      <c r="C21" s="21"/>
      <c r="D21" s="21"/>
      <c r="E21" s="22">
        <v>0</v>
      </c>
    </row>
    <row r="22" spans="1:5" x14ac:dyDescent="0.35">
      <c r="A22" s="6" t="s">
        <v>24</v>
      </c>
      <c r="B22" s="17"/>
      <c r="C22" s="18"/>
      <c r="D22" s="18"/>
      <c r="E22" s="19"/>
    </row>
    <row r="23" spans="1:5" x14ac:dyDescent="0.35">
      <c r="A23" s="4" t="s">
        <v>25</v>
      </c>
      <c r="B23" s="20">
        <v>120600.6</v>
      </c>
      <c r="C23" s="21"/>
      <c r="D23" s="21"/>
      <c r="E23" s="22">
        <v>0</v>
      </c>
    </row>
    <row r="24" spans="1:5" x14ac:dyDescent="0.35">
      <c r="A24" s="6" t="s">
        <v>26</v>
      </c>
      <c r="B24" s="17"/>
      <c r="C24" s="18"/>
      <c r="D24" s="18"/>
      <c r="E24" s="19">
        <v>0</v>
      </c>
    </row>
    <row r="25" spans="1:5" x14ac:dyDescent="0.35">
      <c r="A25" s="4" t="s">
        <v>27</v>
      </c>
      <c r="B25" s="20"/>
      <c r="C25" s="21"/>
      <c r="D25" s="21"/>
      <c r="E25" s="22"/>
    </row>
    <row r="26" spans="1:5" x14ac:dyDescent="0.35">
      <c r="A26" s="6" t="s">
        <v>28</v>
      </c>
      <c r="B26" s="17"/>
      <c r="C26" s="18"/>
      <c r="D26" s="18"/>
      <c r="E26" s="19">
        <v>0</v>
      </c>
    </row>
    <row r="27" spans="1:5" x14ac:dyDescent="0.35">
      <c r="A27" s="4" t="s">
        <v>29</v>
      </c>
      <c r="B27" s="20">
        <v>176592.76</v>
      </c>
      <c r="C27" s="21"/>
      <c r="D27" s="21"/>
      <c r="E27" s="22">
        <v>0</v>
      </c>
    </row>
    <row r="28" spans="1:5" x14ac:dyDescent="0.35">
      <c r="A28" s="6" t="s">
        <v>30</v>
      </c>
      <c r="B28" s="17"/>
      <c r="C28" s="18"/>
      <c r="D28" s="18"/>
      <c r="E28" s="19"/>
    </row>
    <row r="29" spans="1:5" x14ac:dyDescent="0.35">
      <c r="A29" s="4" t="s">
        <v>31</v>
      </c>
      <c r="B29" s="20">
        <v>1606353.54</v>
      </c>
      <c r="C29" s="21"/>
      <c r="D29" s="21"/>
      <c r="E29" s="22">
        <v>0</v>
      </c>
    </row>
    <row r="30" spans="1:5" x14ac:dyDescent="0.35">
      <c r="A30" s="6" t="s">
        <v>32</v>
      </c>
      <c r="B30" s="17"/>
      <c r="C30" s="18"/>
      <c r="D30" s="18"/>
      <c r="E30" s="19"/>
    </row>
    <row r="31" spans="1:5" x14ac:dyDescent="0.35">
      <c r="A31" s="4" t="s">
        <v>33</v>
      </c>
      <c r="B31" s="20">
        <v>33294454</v>
      </c>
      <c r="C31" s="21"/>
      <c r="D31" s="21"/>
      <c r="E31" s="22">
        <v>0</v>
      </c>
    </row>
    <row r="32" spans="1:5" x14ac:dyDescent="0.35">
      <c r="A32" s="6" t="s">
        <v>34</v>
      </c>
      <c r="B32" s="17">
        <v>5520122.2000000002</v>
      </c>
      <c r="C32" s="18"/>
      <c r="D32" s="18"/>
      <c r="E32" s="19">
        <v>0</v>
      </c>
    </row>
    <row r="33" spans="1:5" x14ac:dyDescent="0.35">
      <c r="A33" s="4" t="s">
        <v>35</v>
      </c>
      <c r="B33" s="20">
        <v>6369417.5999999996</v>
      </c>
      <c r="C33" s="21">
        <v>34000</v>
      </c>
      <c r="D33" s="21"/>
      <c r="E33" s="22"/>
    </row>
    <row r="34" spans="1:5" x14ac:dyDescent="0.35">
      <c r="A34" s="6" t="s">
        <v>36</v>
      </c>
      <c r="B34" s="17"/>
      <c r="C34" s="18"/>
      <c r="D34" s="18"/>
      <c r="E34" s="19"/>
    </row>
    <row r="35" spans="1:5" x14ac:dyDescent="0.35">
      <c r="A35" s="4" t="s">
        <v>37</v>
      </c>
      <c r="B35" s="20">
        <v>192366.41</v>
      </c>
      <c r="C35" s="21"/>
      <c r="D35" s="21"/>
      <c r="E35" s="22">
        <v>0</v>
      </c>
    </row>
    <row r="36" spans="1:5" x14ac:dyDescent="0.35">
      <c r="A36" s="6" t="s">
        <v>38</v>
      </c>
      <c r="B36" s="17"/>
      <c r="C36" s="18"/>
      <c r="D36" s="18"/>
      <c r="E36" s="19">
        <v>0</v>
      </c>
    </row>
    <row r="37" spans="1:5" x14ac:dyDescent="0.35">
      <c r="A37" s="4" t="s">
        <v>39</v>
      </c>
      <c r="B37" s="20"/>
      <c r="C37" s="21"/>
      <c r="D37" s="21"/>
      <c r="E37" s="22">
        <v>0</v>
      </c>
    </row>
    <row r="38" spans="1:5" x14ac:dyDescent="0.35">
      <c r="A38" s="6" t="s">
        <v>40</v>
      </c>
      <c r="B38" s="17"/>
      <c r="C38" s="18"/>
      <c r="D38" s="18"/>
      <c r="E38" s="19"/>
    </row>
    <row r="39" spans="1:5" x14ac:dyDescent="0.35">
      <c r="A39" s="4" t="s">
        <v>41</v>
      </c>
      <c r="B39" s="20">
        <v>9974534.5999999996</v>
      </c>
      <c r="C39" s="21"/>
      <c r="D39" s="21"/>
      <c r="E39" s="22">
        <v>0</v>
      </c>
    </row>
    <row r="40" spans="1:5" x14ac:dyDescent="0.35">
      <c r="A40" s="6" t="s">
        <v>42</v>
      </c>
      <c r="B40" s="17"/>
      <c r="C40" s="18"/>
      <c r="D40" s="18"/>
      <c r="E40" s="19">
        <v>0</v>
      </c>
    </row>
    <row r="41" spans="1:5" x14ac:dyDescent="0.35">
      <c r="A41" s="4" t="s">
        <v>43</v>
      </c>
      <c r="B41" s="20"/>
      <c r="C41" s="21"/>
      <c r="D41" s="21"/>
      <c r="E41" s="22">
        <v>0</v>
      </c>
    </row>
    <row r="42" spans="1:5" x14ac:dyDescent="0.35">
      <c r="A42" s="6" t="s">
        <v>44</v>
      </c>
      <c r="B42" s="17"/>
      <c r="C42" s="18"/>
      <c r="D42" s="18"/>
      <c r="E42" s="19">
        <v>0</v>
      </c>
    </row>
    <row r="43" spans="1:5" x14ac:dyDescent="0.35">
      <c r="A43" s="4" t="s">
        <v>45</v>
      </c>
      <c r="B43" s="20"/>
      <c r="C43" s="21"/>
      <c r="D43" s="21"/>
      <c r="E43" s="22">
        <v>0</v>
      </c>
    </row>
    <row r="44" spans="1:5" x14ac:dyDescent="0.35">
      <c r="A44" s="6" t="s">
        <v>46</v>
      </c>
      <c r="B44" s="17"/>
      <c r="C44" s="18"/>
      <c r="D44" s="18"/>
      <c r="E44" s="19"/>
    </row>
    <row r="45" spans="1:5" ht="15" thickBot="1" x14ac:dyDescent="0.4">
      <c r="A45" s="4"/>
      <c r="B45" s="20"/>
      <c r="C45" s="21"/>
      <c r="D45" s="21"/>
      <c r="E45" s="22"/>
    </row>
    <row r="46" spans="1:5" ht="15" thickTop="1" x14ac:dyDescent="0.35">
      <c r="A46" s="8" t="s">
        <v>47</v>
      </c>
      <c r="B46" s="23">
        <f>SUM(B8:B45)</f>
        <v>87768535.159999982</v>
      </c>
      <c r="C46" s="24">
        <f>SUM(C8:C45)</f>
        <v>34000</v>
      </c>
      <c r="D46" s="35">
        <f>SUM(D8:D45)</f>
        <v>1954173</v>
      </c>
      <c r="E46" s="25">
        <f>SUM(E8:E45)</f>
        <v>664146</v>
      </c>
    </row>
    <row r="47" spans="1:5" x14ac:dyDescent="0.35">
      <c r="A47" s="7" t="s">
        <v>48</v>
      </c>
      <c r="B47" s="26">
        <v>12761123.071321784</v>
      </c>
      <c r="C47" s="27">
        <v>2428.5714285714284</v>
      </c>
      <c r="D47" s="36">
        <v>465279.28571428574</v>
      </c>
      <c r="E47" s="28">
        <v>158130</v>
      </c>
    </row>
    <row r="49" spans="1:5" ht="30" customHeight="1" x14ac:dyDescent="0.35">
      <c r="A49" s="39" t="s">
        <v>49</v>
      </c>
      <c r="B49" s="39"/>
      <c r="C49" s="39"/>
      <c r="D49" s="39"/>
      <c r="E49" s="39"/>
    </row>
    <row r="50" spans="1:5" x14ac:dyDescent="0.35">
      <c r="A50" t="s">
        <v>70</v>
      </c>
    </row>
  </sheetData>
  <mergeCells count="5">
    <mergeCell ref="A1:E1"/>
    <mergeCell ref="A2:E2"/>
    <mergeCell ref="B3:E3"/>
    <mergeCell ref="B5:E5"/>
    <mergeCell ref="A49:E49"/>
  </mergeCells>
  <pageMargins left="0.70866141732283472" right="0.70866141732283472" top="0.78740157480314965" bottom="0.78740157480314965" header="0.31496062992125984" footer="0.31496062992125984"/>
  <pageSetup paperSize="9" scale="97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49"/>
  <sheetViews>
    <sheetView showZeros="0" topLeftCell="A12" workbookViewId="0">
      <selection sqref="A1:E1"/>
    </sheetView>
  </sheetViews>
  <sheetFormatPr baseColWidth="10" defaultColWidth="11.453125" defaultRowHeight="14.5" x14ac:dyDescent="0.35"/>
  <cols>
    <col min="1" max="1" width="22.7265625" customWidth="1"/>
    <col min="2" max="5" width="16.7265625" customWidth="1"/>
  </cols>
  <sheetData>
    <row r="1" spans="1:5" ht="18.5" x14ac:dyDescent="0.45">
      <c r="A1" s="40" t="s">
        <v>0</v>
      </c>
      <c r="B1" s="41"/>
      <c r="C1" s="41"/>
      <c r="D1" s="41"/>
      <c r="E1" s="41"/>
    </row>
    <row r="2" spans="1:5" ht="18.5" x14ac:dyDescent="0.45">
      <c r="A2" s="40" t="s">
        <v>1</v>
      </c>
      <c r="B2" s="45"/>
      <c r="C2" s="45"/>
      <c r="D2" s="45"/>
      <c r="E2" s="45"/>
    </row>
    <row r="3" spans="1:5" x14ac:dyDescent="0.35">
      <c r="A3" s="11" t="s">
        <v>2</v>
      </c>
      <c r="B3" s="46" t="s">
        <v>81</v>
      </c>
      <c r="C3" s="47"/>
      <c r="D3" s="47"/>
      <c r="E3" s="47"/>
    </row>
    <row r="5" spans="1:5" x14ac:dyDescent="0.35">
      <c r="A5" s="9"/>
      <c r="B5" s="42" t="s">
        <v>3</v>
      </c>
      <c r="C5" s="43"/>
      <c r="D5" s="43"/>
      <c r="E5" s="44"/>
    </row>
    <row r="6" spans="1:5" x14ac:dyDescent="0.35">
      <c r="A6" s="10" t="s">
        <v>4</v>
      </c>
      <c r="B6" s="12" t="s">
        <v>5</v>
      </c>
      <c r="C6" s="12" t="s">
        <v>6</v>
      </c>
      <c r="D6" s="12" t="s">
        <v>7</v>
      </c>
      <c r="E6" s="13" t="s">
        <v>8</v>
      </c>
    </row>
    <row r="7" spans="1:5" x14ac:dyDescent="0.35">
      <c r="A7" s="5" t="s">
        <v>9</v>
      </c>
      <c r="B7" s="14">
        <v>513996197040</v>
      </c>
      <c r="C7" s="15">
        <v>38000000000</v>
      </c>
      <c r="D7" s="15">
        <v>78840000000</v>
      </c>
      <c r="E7" s="16">
        <v>3102700000</v>
      </c>
    </row>
    <row r="8" spans="1:5" x14ac:dyDescent="0.35">
      <c r="A8" s="6" t="s">
        <v>10</v>
      </c>
      <c r="B8" s="17"/>
      <c r="C8" s="18"/>
      <c r="D8" s="18"/>
      <c r="E8" s="19"/>
    </row>
    <row r="9" spans="1:5" x14ac:dyDescent="0.35">
      <c r="A9" s="4" t="s">
        <v>11</v>
      </c>
      <c r="B9" s="20">
        <v>1768563.5</v>
      </c>
      <c r="C9" s="21"/>
      <c r="D9" s="21"/>
      <c r="E9" s="22">
        <v>0</v>
      </c>
    </row>
    <row r="10" spans="1:5" x14ac:dyDescent="0.35">
      <c r="A10" s="6" t="s">
        <v>12</v>
      </c>
      <c r="B10" s="17"/>
      <c r="C10" s="18"/>
      <c r="D10" s="18"/>
      <c r="E10" s="19">
        <v>0</v>
      </c>
    </row>
    <row r="11" spans="1:5" x14ac:dyDescent="0.35">
      <c r="A11" s="4" t="s">
        <v>13</v>
      </c>
      <c r="B11" s="20">
        <v>2479185.7400000002</v>
      </c>
      <c r="C11" s="21"/>
      <c r="D11" s="21">
        <v>2875500</v>
      </c>
      <c r="E11" s="22">
        <v>0</v>
      </c>
    </row>
    <row r="12" spans="1:5" x14ac:dyDescent="0.35">
      <c r="A12" s="6" t="s">
        <v>14</v>
      </c>
      <c r="B12" s="17"/>
      <c r="C12" s="18"/>
      <c r="D12" s="18"/>
      <c r="E12" s="19">
        <v>0</v>
      </c>
    </row>
    <row r="13" spans="1:5" x14ac:dyDescent="0.35">
      <c r="A13" s="4" t="s">
        <v>15</v>
      </c>
      <c r="B13" s="20"/>
      <c r="C13" s="21"/>
      <c r="D13" s="21"/>
      <c r="E13" s="22"/>
    </row>
    <row r="14" spans="1:5" x14ac:dyDescent="0.35">
      <c r="A14" s="6" t="s">
        <v>16</v>
      </c>
      <c r="B14" s="17"/>
      <c r="C14" s="18"/>
      <c r="D14" s="18"/>
      <c r="E14" s="19">
        <v>0</v>
      </c>
    </row>
    <row r="15" spans="1:5" x14ac:dyDescent="0.35">
      <c r="A15" s="4" t="s">
        <v>17</v>
      </c>
      <c r="B15" s="20">
        <v>7426844.7999999998</v>
      </c>
      <c r="C15" s="21"/>
      <c r="D15" s="21">
        <v>1901070</v>
      </c>
      <c r="E15" s="22">
        <v>0</v>
      </c>
    </row>
    <row r="16" spans="1:5" x14ac:dyDescent="0.35">
      <c r="A16" s="6" t="s">
        <v>18</v>
      </c>
      <c r="B16" s="17">
        <v>26853668.552000001</v>
      </c>
      <c r="C16" s="18"/>
      <c r="D16" s="18">
        <v>18927000</v>
      </c>
      <c r="E16" s="19">
        <v>300472</v>
      </c>
    </row>
    <row r="17" spans="1:5" x14ac:dyDescent="0.35">
      <c r="A17" s="4" t="s">
        <v>19</v>
      </c>
      <c r="B17" s="20">
        <v>674969.59999999998</v>
      </c>
      <c r="C17" s="21"/>
      <c r="D17" s="21"/>
      <c r="E17" s="22">
        <v>0</v>
      </c>
    </row>
    <row r="18" spans="1:5" x14ac:dyDescent="0.35">
      <c r="A18" s="6" t="s">
        <v>20</v>
      </c>
      <c r="B18" s="17">
        <v>220713.9</v>
      </c>
      <c r="C18" s="18"/>
      <c r="D18" s="18"/>
      <c r="E18" s="19">
        <v>0</v>
      </c>
    </row>
    <row r="19" spans="1:5" x14ac:dyDescent="0.35">
      <c r="A19" s="4" t="s">
        <v>21</v>
      </c>
      <c r="B19" s="20">
        <v>86947.9</v>
      </c>
      <c r="C19" s="21"/>
      <c r="D19" s="21"/>
      <c r="E19" s="22">
        <v>0</v>
      </c>
    </row>
    <row r="20" spans="1:5" x14ac:dyDescent="0.35">
      <c r="A20" s="6" t="s">
        <v>22</v>
      </c>
      <c r="B20" s="17"/>
      <c r="C20" s="18"/>
      <c r="D20" s="18"/>
      <c r="E20" s="19">
        <v>0</v>
      </c>
    </row>
    <row r="21" spans="1:5" x14ac:dyDescent="0.35">
      <c r="A21" s="4" t="s">
        <v>23</v>
      </c>
      <c r="B21" s="20"/>
      <c r="C21" s="21"/>
      <c r="D21" s="21"/>
      <c r="E21" s="22">
        <v>0</v>
      </c>
    </row>
    <row r="22" spans="1:5" x14ac:dyDescent="0.35">
      <c r="A22" s="6" t="s">
        <v>24</v>
      </c>
      <c r="B22" s="17"/>
      <c r="C22" s="18"/>
      <c r="D22" s="18"/>
      <c r="E22" s="19"/>
    </row>
    <row r="23" spans="1:5" x14ac:dyDescent="0.35">
      <c r="A23" s="4" t="s">
        <v>25</v>
      </c>
      <c r="B23" s="20"/>
      <c r="C23" s="21"/>
      <c r="D23" s="21"/>
      <c r="E23" s="22">
        <v>0</v>
      </c>
    </row>
    <row r="24" spans="1:5" x14ac:dyDescent="0.35">
      <c r="A24" s="6" t="s">
        <v>26</v>
      </c>
      <c r="B24" s="17"/>
      <c r="C24" s="18"/>
      <c r="D24" s="18"/>
      <c r="E24" s="19">
        <v>0</v>
      </c>
    </row>
    <row r="25" spans="1:5" x14ac:dyDescent="0.35">
      <c r="A25" s="4" t="s">
        <v>27</v>
      </c>
      <c r="B25" s="20"/>
      <c r="C25" s="21"/>
      <c r="D25" s="21"/>
      <c r="E25" s="22"/>
    </row>
    <row r="26" spans="1:5" x14ac:dyDescent="0.35">
      <c r="A26" s="6" t="s">
        <v>28</v>
      </c>
      <c r="B26" s="17"/>
      <c r="C26" s="18"/>
      <c r="D26" s="18"/>
      <c r="E26" s="19">
        <v>0</v>
      </c>
    </row>
    <row r="27" spans="1:5" x14ac:dyDescent="0.35">
      <c r="A27" s="4" t="s">
        <v>29</v>
      </c>
      <c r="B27" s="20"/>
      <c r="C27" s="21"/>
      <c r="D27" s="21"/>
      <c r="E27" s="22">
        <v>0</v>
      </c>
    </row>
    <row r="28" spans="1:5" x14ac:dyDescent="0.35">
      <c r="A28" s="6" t="s">
        <v>30</v>
      </c>
      <c r="B28" s="17"/>
      <c r="C28" s="18"/>
      <c r="D28" s="18"/>
      <c r="E28" s="19"/>
    </row>
    <row r="29" spans="1:5" x14ac:dyDescent="0.35">
      <c r="A29" s="4" t="s">
        <v>31</v>
      </c>
      <c r="B29" s="20">
        <v>228597.06</v>
      </c>
      <c r="C29" s="21"/>
      <c r="D29" s="21"/>
      <c r="E29" s="22">
        <v>0</v>
      </c>
    </row>
    <row r="30" spans="1:5" x14ac:dyDescent="0.35">
      <c r="A30" s="6" t="s">
        <v>32</v>
      </c>
      <c r="B30" s="17"/>
      <c r="C30" s="18"/>
      <c r="D30" s="18"/>
      <c r="E30" s="19"/>
    </row>
    <row r="31" spans="1:5" x14ac:dyDescent="0.35">
      <c r="A31" s="4" t="s">
        <v>33</v>
      </c>
      <c r="B31" s="20">
        <v>74482210.900000006</v>
      </c>
      <c r="C31" s="21"/>
      <c r="D31" s="21"/>
      <c r="E31" s="22">
        <v>0</v>
      </c>
    </row>
    <row r="32" spans="1:5" x14ac:dyDescent="0.35">
      <c r="A32" s="6" t="s">
        <v>34</v>
      </c>
      <c r="B32" s="17">
        <v>9993685.0999999996</v>
      </c>
      <c r="C32" s="18"/>
      <c r="D32" s="18"/>
      <c r="E32" s="19">
        <v>0</v>
      </c>
    </row>
    <row r="33" spans="1:5" x14ac:dyDescent="0.35">
      <c r="A33" s="4" t="s">
        <v>35</v>
      </c>
      <c r="B33" s="20">
        <v>5605110.0499999998</v>
      </c>
      <c r="C33" s="21"/>
      <c r="D33" s="21"/>
      <c r="E33" s="22"/>
    </row>
    <row r="34" spans="1:5" x14ac:dyDescent="0.35">
      <c r="A34" s="6" t="s">
        <v>36</v>
      </c>
      <c r="B34" s="17"/>
      <c r="C34" s="18"/>
      <c r="D34" s="18"/>
      <c r="E34" s="19"/>
    </row>
    <row r="35" spans="1:5" x14ac:dyDescent="0.35">
      <c r="A35" s="4" t="s">
        <v>37</v>
      </c>
      <c r="B35" s="20">
        <v>190758</v>
      </c>
      <c r="C35" s="21"/>
      <c r="D35" s="21"/>
      <c r="E35" s="22">
        <v>0</v>
      </c>
    </row>
    <row r="36" spans="1:5" x14ac:dyDescent="0.35">
      <c r="A36" s="6" t="s">
        <v>38</v>
      </c>
      <c r="B36" s="17">
        <v>44468.07</v>
      </c>
      <c r="C36" s="18"/>
      <c r="D36" s="18"/>
      <c r="E36" s="19">
        <v>0</v>
      </c>
    </row>
    <row r="37" spans="1:5" x14ac:dyDescent="0.35">
      <c r="A37" s="4" t="s">
        <v>39</v>
      </c>
      <c r="B37" s="20">
        <v>55632</v>
      </c>
      <c r="C37" s="21"/>
      <c r="D37" s="21"/>
      <c r="E37" s="22">
        <v>0</v>
      </c>
    </row>
    <row r="38" spans="1:5" x14ac:dyDescent="0.35">
      <c r="A38" s="6" t="s">
        <v>40</v>
      </c>
      <c r="B38" s="17"/>
      <c r="C38" s="18"/>
      <c r="D38" s="18"/>
      <c r="E38" s="19"/>
    </row>
    <row r="39" spans="1:5" x14ac:dyDescent="0.35">
      <c r="A39" s="4" t="s">
        <v>41</v>
      </c>
      <c r="B39" s="20">
        <v>8927772.0899999999</v>
      </c>
      <c r="C39" s="21"/>
      <c r="D39" s="21"/>
      <c r="E39" s="22">
        <v>0</v>
      </c>
    </row>
    <row r="40" spans="1:5" x14ac:dyDescent="0.35">
      <c r="A40" s="6" t="s">
        <v>42</v>
      </c>
      <c r="B40" s="17"/>
      <c r="C40" s="18"/>
      <c r="D40" s="18"/>
      <c r="E40" s="19">
        <v>0</v>
      </c>
    </row>
    <row r="41" spans="1:5" x14ac:dyDescent="0.35">
      <c r="A41" s="4" t="s">
        <v>43</v>
      </c>
      <c r="B41" s="20"/>
      <c r="C41" s="21"/>
      <c r="D41" s="21"/>
      <c r="E41" s="22">
        <v>0</v>
      </c>
    </row>
    <row r="42" spans="1:5" x14ac:dyDescent="0.35">
      <c r="A42" s="6" t="s">
        <v>44</v>
      </c>
      <c r="B42" s="17"/>
      <c r="C42" s="18"/>
      <c r="D42" s="18"/>
      <c r="E42" s="19">
        <v>0</v>
      </c>
    </row>
    <row r="43" spans="1:5" x14ac:dyDescent="0.35">
      <c r="A43" s="4" t="s">
        <v>45</v>
      </c>
      <c r="B43" s="20"/>
      <c r="C43" s="21"/>
      <c r="D43" s="21"/>
      <c r="E43" s="22">
        <v>0</v>
      </c>
    </row>
    <row r="44" spans="1:5" ht="15" thickBot="1" x14ac:dyDescent="0.4">
      <c r="A44" s="6" t="s">
        <v>46</v>
      </c>
      <c r="B44" s="17"/>
      <c r="C44" s="18"/>
      <c r="D44" s="18"/>
      <c r="E44" s="19"/>
    </row>
    <row r="45" spans="1:5" ht="15" thickTop="1" x14ac:dyDescent="0.35">
      <c r="A45" s="8" t="s">
        <v>47</v>
      </c>
      <c r="B45" s="23">
        <v>139039127.26199999</v>
      </c>
      <c r="C45" s="24">
        <v>0</v>
      </c>
      <c r="D45" s="24">
        <v>23703570</v>
      </c>
      <c r="E45" s="25">
        <v>300472</v>
      </c>
    </row>
    <row r="46" spans="1:5" x14ac:dyDescent="0.35">
      <c r="A46" s="7" t="s">
        <v>48</v>
      </c>
      <c r="B46" s="26">
        <v>20639592.567472022</v>
      </c>
      <c r="C46" s="27">
        <v>0</v>
      </c>
      <c r="D46" s="27">
        <v>4656713.5714285718</v>
      </c>
      <c r="E46" s="28">
        <v>71540.952380952382</v>
      </c>
    </row>
    <row r="48" spans="1:5" ht="30" customHeight="1" x14ac:dyDescent="0.35">
      <c r="A48" s="39" t="s">
        <v>49</v>
      </c>
      <c r="B48" s="39"/>
      <c r="C48" s="39"/>
      <c r="D48" s="39"/>
      <c r="E48" s="39"/>
    </row>
    <row r="49" spans="1:1" x14ac:dyDescent="0.35">
      <c r="A49" t="s">
        <v>69</v>
      </c>
    </row>
  </sheetData>
  <mergeCells count="5">
    <mergeCell ref="A48:E48"/>
    <mergeCell ref="A1:E1"/>
    <mergeCell ref="B5:E5"/>
    <mergeCell ref="A2:E2"/>
    <mergeCell ref="B3:E3"/>
  </mergeCells>
  <pageMargins left="0.70866141732283472" right="0.70866141732283472" top="0.78740157480314965" bottom="0.78740157480314965" header="0.31496062992125984" footer="0.31496062992125984"/>
  <pageSetup paperSize="9" scale="97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49"/>
  <sheetViews>
    <sheetView showZeros="0" workbookViewId="0">
      <selection activeCell="G13" sqref="G13"/>
    </sheetView>
  </sheetViews>
  <sheetFormatPr baseColWidth="10" defaultRowHeight="14.5" x14ac:dyDescent="0.35"/>
  <cols>
    <col min="1" max="1" width="22.7265625" customWidth="1"/>
    <col min="2" max="5" width="16.7265625" customWidth="1"/>
  </cols>
  <sheetData>
    <row r="1" spans="1:5" ht="18.5" x14ac:dyDescent="0.45">
      <c r="A1" s="40" t="s">
        <v>0</v>
      </c>
      <c r="B1" s="41"/>
      <c r="C1" s="41"/>
      <c r="D1" s="41"/>
      <c r="E1" s="41"/>
    </row>
    <row r="2" spans="1:5" ht="18.5" x14ac:dyDescent="0.45">
      <c r="A2" s="40" t="s">
        <v>1</v>
      </c>
      <c r="B2" s="45"/>
      <c r="C2" s="45"/>
      <c r="D2" s="45"/>
      <c r="E2" s="45"/>
    </row>
    <row r="3" spans="1:5" x14ac:dyDescent="0.35">
      <c r="A3" s="11" t="s">
        <v>2</v>
      </c>
      <c r="B3" s="46" t="s">
        <v>82</v>
      </c>
      <c r="C3" s="47"/>
      <c r="D3" s="47"/>
      <c r="E3" s="47"/>
    </row>
    <row r="5" spans="1:5" x14ac:dyDescent="0.35">
      <c r="A5" s="9"/>
      <c r="B5" s="42" t="s">
        <v>3</v>
      </c>
      <c r="C5" s="43"/>
      <c r="D5" s="43"/>
      <c r="E5" s="44"/>
    </row>
    <row r="6" spans="1:5" x14ac:dyDescent="0.35">
      <c r="A6" s="10" t="s">
        <v>4</v>
      </c>
      <c r="B6" s="12" t="s">
        <v>5</v>
      </c>
      <c r="C6" s="12" t="s">
        <v>6</v>
      </c>
      <c r="D6" s="12" t="s">
        <v>7</v>
      </c>
      <c r="E6" s="13" t="s">
        <v>8</v>
      </c>
    </row>
    <row r="7" spans="1:5" x14ac:dyDescent="0.35">
      <c r="A7" s="5" t="s">
        <v>9</v>
      </c>
      <c r="B7" s="14">
        <v>744208480400</v>
      </c>
      <c r="C7" s="15">
        <v>3400000000000</v>
      </c>
      <c r="D7" s="15">
        <v>19145700000</v>
      </c>
      <c r="E7" s="16">
        <v>1455054200</v>
      </c>
    </row>
    <row r="8" spans="1:5" x14ac:dyDescent="0.35">
      <c r="A8" s="6" t="s">
        <v>10</v>
      </c>
      <c r="B8" s="17"/>
      <c r="C8" s="18"/>
      <c r="D8" s="18"/>
      <c r="E8" s="19"/>
    </row>
    <row r="9" spans="1:5" x14ac:dyDescent="0.35">
      <c r="A9" s="4" t="s">
        <v>11</v>
      </c>
      <c r="B9" s="20">
        <v>438069.52</v>
      </c>
      <c r="C9" s="21"/>
      <c r="D9" s="21"/>
      <c r="E9" s="22">
        <v>0</v>
      </c>
    </row>
    <row r="10" spans="1:5" x14ac:dyDescent="0.35">
      <c r="A10" s="6" t="s">
        <v>12</v>
      </c>
      <c r="B10" s="17"/>
      <c r="C10" s="18"/>
      <c r="D10" s="18"/>
      <c r="E10" s="19">
        <v>0</v>
      </c>
    </row>
    <row r="11" spans="1:5" x14ac:dyDescent="0.35">
      <c r="A11" s="4" t="s">
        <v>13</v>
      </c>
      <c r="B11" s="20">
        <v>979741.04</v>
      </c>
      <c r="C11" s="21"/>
      <c r="D11" s="21"/>
      <c r="E11" s="22">
        <v>0</v>
      </c>
    </row>
    <row r="12" spans="1:5" x14ac:dyDescent="0.35">
      <c r="A12" s="6" t="s">
        <v>14</v>
      </c>
      <c r="B12" s="17"/>
      <c r="C12" s="18"/>
      <c r="D12" s="18"/>
      <c r="E12" s="19">
        <v>0</v>
      </c>
    </row>
    <row r="13" spans="1:5" x14ac:dyDescent="0.35">
      <c r="A13" s="4" t="s">
        <v>15</v>
      </c>
      <c r="B13" s="20"/>
      <c r="C13" s="21"/>
      <c r="D13" s="21"/>
      <c r="E13" s="22"/>
    </row>
    <row r="14" spans="1:5" x14ac:dyDescent="0.35">
      <c r="A14" s="6" t="s">
        <v>16</v>
      </c>
      <c r="B14" s="17"/>
      <c r="C14" s="18"/>
      <c r="D14" s="18"/>
      <c r="E14" s="19">
        <v>0</v>
      </c>
    </row>
    <row r="15" spans="1:5" x14ac:dyDescent="0.35">
      <c r="A15" s="4" t="s">
        <v>17</v>
      </c>
      <c r="B15" s="20">
        <v>3947732.6</v>
      </c>
      <c r="C15" s="21"/>
      <c r="D15" s="21"/>
      <c r="E15" s="22">
        <v>0</v>
      </c>
    </row>
    <row r="16" spans="1:5" x14ac:dyDescent="0.35">
      <c r="A16" s="6" t="s">
        <v>18</v>
      </c>
      <c r="B16" s="17">
        <v>22820737.452</v>
      </c>
      <c r="C16" s="18">
        <v>88000</v>
      </c>
      <c r="D16" s="18">
        <v>3042039</v>
      </c>
      <c r="E16" s="19">
        <v>135021.6</v>
      </c>
    </row>
    <row r="17" spans="1:5" x14ac:dyDescent="0.35">
      <c r="A17" s="4" t="s">
        <v>19</v>
      </c>
      <c r="B17" s="20">
        <v>618461.9</v>
      </c>
      <c r="C17" s="21"/>
      <c r="D17" s="21"/>
      <c r="E17" s="22">
        <v>0</v>
      </c>
    </row>
    <row r="18" spans="1:5" x14ac:dyDescent="0.35">
      <c r="A18" s="6" t="s">
        <v>20</v>
      </c>
      <c r="B18" s="17">
        <v>201815.4</v>
      </c>
      <c r="C18" s="18"/>
      <c r="D18" s="18"/>
      <c r="E18" s="19">
        <v>0</v>
      </c>
    </row>
    <row r="19" spans="1:5" x14ac:dyDescent="0.35">
      <c r="A19" s="4" t="s">
        <v>21</v>
      </c>
      <c r="B19" s="20">
        <v>154272.39000000001</v>
      </c>
      <c r="C19" s="21"/>
      <c r="D19" s="21"/>
      <c r="E19" s="22">
        <v>0</v>
      </c>
    </row>
    <row r="20" spans="1:5" x14ac:dyDescent="0.35">
      <c r="A20" s="6" t="s">
        <v>22</v>
      </c>
      <c r="B20" s="17"/>
      <c r="C20" s="18"/>
      <c r="D20" s="18"/>
      <c r="E20" s="19">
        <v>0</v>
      </c>
    </row>
    <row r="21" spans="1:5" x14ac:dyDescent="0.35">
      <c r="A21" s="4" t="s">
        <v>23</v>
      </c>
      <c r="B21" s="20"/>
      <c r="C21" s="21"/>
      <c r="D21" s="21"/>
      <c r="E21" s="22">
        <v>0</v>
      </c>
    </row>
    <row r="22" spans="1:5" x14ac:dyDescent="0.35">
      <c r="A22" s="6" t="s">
        <v>24</v>
      </c>
      <c r="B22" s="17"/>
      <c r="C22" s="18"/>
      <c r="D22" s="18"/>
      <c r="E22" s="19"/>
    </row>
    <row r="23" spans="1:5" x14ac:dyDescent="0.35">
      <c r="A23" s="4" t="s">
        <v>25</v>
      </c>
      <c r="B23" s="20"/>
      <c r="C23" s="21"/>
      <c r="D23" s="21"/>
      <c r="E23" s="22">
        <v>0</v>
      </c>
    </row>
    <row r="24" spans="1:5" x14ac:dyDescent="0.35">
      <c r="A24" s="6" t="s">
        <v>26</v>
      </c>
      <c r="B24" s="17"/>
      <c r="C24" s="18"/>
      <c r="D24" s="18"/>
      <c r="E24" s="19">
        <v>0</v>
      </c>
    </row>
    <row r="25" spans="1:5" x14ac:dyDescent="0.35">
      <c r="A25" s="4" t="s">
        <v>27</v>
      </c>
      <c r="B25" s="20"/>
      <c r="C25" s="21"/>
      <c r="D25" s="21"/>
      <c r="E25" s="22"/>
    </row>
    <row r="26" spans="1:5" x14ac:dyDescent="0.35">
      <c r="A26" s="6" t="s">
        <v>28</v>
      </c>
      <c r="B26" s="17"/>
      <c r="C26" s="18"/>
      <c r="D26" s="18"/>
      <c r="E26" s="19">
        <v>0</v>
      </c>
    </row>
    <row r="27" spans="1:5" x14ac:dyDescent="0.35">
      <c r="A27" s="4" t="s">
        <v>29</v>
      </c>
      <c r="B27" s="20"/>
      <c r="C27" s="21"/>
      <c r="D27" s="21"/>
      <c r="E27" s="22">
        <v>0</v>
      </c>
    </row>
    <row r="28" spans="1:5" x14ac:dyDescent="0.35">
      <c r="A28" s="6" t="s">
        <v>30</v>
      </c>
      <c r="B28" s="17"/>
      <c r="C28" s="18"/>
      <c r="D28" s="18"/>
      <c r="E28" s="19"/>
    </row>
    <row r="29" spans="1:5" x14ac:dyDescent="0.35">
      <c r="A29" s="4" t="s">
        <v>31</v>
      </c>
      <c r="B29" s="20">
        <v>65464</v>
      </c>
      <c r="C29" s="21"/>
      <c r="D29" s="21"/>
      <c r="E29" s="22">
        <v>0</v>
      </c>
    </row>
    <row r="30" spans="1:5" x14ac:dyDescent="0.35">
      <c r="A30" s="6" t="s">
        <v>32</v>
      </c>
      <c r="B30" s="17"/>
      <c r="C30" s="18"/>
      <c r="D30" s="18"/>
      <c r="E30" s="19"/>
    </row>
    <row r="31" spans="1:5" x14ac:dyDescent="0.35">
      <c r="A31" s="4" t="s">
        <v>33</v>
      </c>
      <c r="B31" s="20">
        <v>13163746</v>
      </c>
      <c r="C31" s="21"/>
      <c r="D31" s="21"/>
      <c r="E31" s="22">
        <v>0</v>
      </c>
    </row>
    <row r="32" spans="1:5" x14ac:dyDescent="0.35">
      <c r="A32" s="6" t="s">
        <v>34</v>
      </c>
      <c r="B32" s="17">
        <v>3133070.2</v>
      </c>
      <c r="C32" s="18"/>
      <c r="D32" s="18"/>
      <c r="E32" s="19">
        <v>0</v>
      </c>
    </row>
    <row r="33" spans="1:5" x14ac:dyDescent="0.35">
      <c r="A33" s="4" t="s">
        <v>35</v>
      </c>
      <c r="B33" s="20">
        <v>1068056.26</v>
      </c>
      <c r="C33" s="21">
        <v>440000</v>
      </c>
      <c r="D33" s="21"/>
      <c r="E33" s="22"/>
    </row>
    <row r="34" spans="1:5" x14ac:dyDescent="0.35">
      <c r="A34" s="6" t="s">
        <v>36</v>
      </c>
      <c r="B34" s="17"/>
      <c r="C34" s="18"/>
      <c r="D34" s="18"/>
      <c r="E34" s="19"/>
    </row>
    <row r="35" spans="1:5" x14ac:dyDescent="0.35">
      <c r="A35" s="4" t="s">
        <v>37</v>
      </c>
      <c r="B35" s="20">
        <v>116694</v>
      </c>
      <c r="C35" s="21"/>
      <c r="D35" s="21"/>
      <c r="E35" s="22">
        <v>0</v>
      </c>
    </row>
    <row r="36" spans="1:5" x14ac:dyDescent="0.35">
      <c r="A36" s="6" t="s">
        <v>38</v>
      </c>
      <c r="B36" s="17"/>
      <c r="C36" s="18"/>
      <c r="D36" s="18"/>
      <c r="E36" s="19">
        <v>0</v>
      </c>
    </row>
    <row r="37" spans="1:5" x14ac:dyDescent="0.35">
      <c r="A37" s="4" t="s">
        <v>39</v>
      </c>
      <c r="B37" s="20">
        <v>86518</v>
      </c>
      <c r="C37" s="21"/>
      <c r="D37" s="21"/>
      <c r="E37" s="22">
        <v>0</v>
      </c>
    </row>
    <row r="38" spans="1:5" x14ac:dyDescent="0.35">
      <c r="A38" s="6" t="s">
        <v>40</v>
      </c>
      <c r="B38" s="17"/>
      <c r="C38" s="18"/>
      <c r="D38" s="18"/>
      <c r="E38" s="19"/>
    </row>
    <row r="39" spans="1:5" x14ac:dyDescent="0.35">
      <c r="A39" s="4" t="s">
        <v>41</v>
      </c>
      <c r="B39" s="20">
        <v>3698526.7919999999</v>
      </c>
      <c r="C39" s="21"/>
      <c r="D39" s="21"/>
      <c r="E39" s="22">
        <v>130378</v>
      </c>
    </row>
    <row r="40" spans="1:5" x14ac:dyDescent="0.35">
      <c r="A40" s="6" t="s">
        <v>42</v>
      </c>
      <c r="B40" s="17"/>
      <c r="C40" s="18"/>
      <c r="D40" s="18"/>
      <c r="E40" s="19">
        <v>0</v>
      </c>
    </row>
    <row r="41" spans="1:5" x14ac:dyDescent="0.35">
      <c r="A41" s="4" t="s">
        <v>43</v>
      </c>
      <c r="B41" s="20"/>
      <c r="C41" s="21"/>
      <c r="D41" s="21"/>
      <c r="E41" s="22">
        <v>0</v>
      </c>
    </row>
    <row r="42" spans="1:5" x14ac:dyDescent="0.35">
      <c r="A42" s="6" t="s">
        <v>44</v>
      </c>
      <c r="B42" s="17"/>
      <c r="C42" s="18"/>
      <c r="D42" s="18"/>
      <c r="E42" s="19">
        <v>0</v>
      </c>
    </row>
    <row r="43" spans="1:5" x14ac:dyDescent="0.35">
      <c r="A43" s="4" t="s">
        <v>45</v>
      </c>
      <c r="B43" s="20"/>
      <c r="C43" s="21"/>
      <c r="D43" s="21"/>
      <c r="E43" s="22">
        <v>0</v>
      </c>
    </row>
    <row r="44" spans="1:5" ht="15" thickBot="1" x14ac:dyDescent="0.4">
      <c r="A44" s="6" t="s">
        <v>46</v>
      </c>
      <c r="B44" s="17"/>
      <c r="C44" s="18"/>
      <c r="D44" s="18"/>
      <c r="E44" s="19"/>
    </row>
    <row r="45" spans="1:5" ht="15" thickTop="1" x14ac:dyDescent="0.35">
      <c r="A45" s="8" t="s">
        <v>47</v>
      </c>
      <c r="B45" s="23">
        <v>50492905.554000005</v>
      </c>
      <c r="C45" s="24">
        <v>528000</v>
      </c>
      <c r="D45" s="24">
        <v>3042039</v>
      </c>
      <c r="E45" s="25">
        <v>265399.59999999998</v>
      </c>
    </row>
    <row r="46" spans="1:5" x14ac:dyDescent="0.35">
      <c r="A46" s="7" t="s">
        <v>48</v>
      </c>
      <c r="B46" s="26">
        <v>9150669.9956122823</v>
      </c>
      <c r="C46" s="27">
        <v>52380.952380952382</v>
      </c>
      <c r="D46" s="27">
        <v>724295</v>
      </c>
      <c r="E46" s="28">
        <v>68364.111111111109</v>
      </c>
    </row>
    <row r="48" spans="1:5" ht="30" customHeight="1" x14ac:dyDescent="0.35">
      <c r="A48" s="39" t="s">
        <v>49</v>
      </c>
      <c r="B48" s="39"/>
      <c r="C48" s="39"/>
      <c r="D48" s="39"/>
      <c r="E48" s="39"/>
    </row>
    <row r="49" spans="1:1" x14ac:dyDescent="0.35">
      <c r="A49" t="s">
        <v>50</v>
      </c>
    </row>
  </sheetData>
  <mergeCells count="5">
    <mergeCell ref="A1:E1"/>
    <mergeCell ref="A2:E2"/>
    <mergeCell ref="B3:E3"/>
    <mergeCell ref="B5:E5"/>
    <mergeCell ref="A48:E48"/>
  </mergeCells>
  <pageMargins left="0.70866141732283472" right="0.70866141732283472" top="0.78740157480314965" bottom="0.78740157480314965" header="0.31496062992125984" footer="0.31496062992125984"/>
  <pageSetup paperSize="9"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49"/>
  <sheetViews>
    <sheetView showZeros="0" topLeftCell="A3" workbookViewId="0">
      <selection activeCell="E45" sqref="E45"/>
    </sheetView>
  </sheetViews>
  <sheetFormatPr baseColWidth="10" defaultRowHeight="14.5" x14ac:dyDescent="0.35"/>
  <cols>
    <col min="1" max="1" width="22.7265625" customWidth="1"/>
    <col min="2" max="5" width="16.7265625" customWidth="1"/>
  </cols>
  <sheetData>
    <row r="1" spans="1:5" ht="18.5" x14ac:dyDescent="0.45">
      <c r="A1" s="40" t="s">
        <v>0</v>
      </c>
      <c r="B1" s="41"/>
      <c r="C1" s="41"/>
      <c r="D1" s="41"/>
      <c r="E1" s="41"/>
    </row>
    <row r="2" spans="1:5" ht="18.5" x14ac:dyDescent="0.45">
      <c r="A2" s="40" t="s">
        <v>1</v>
      </c>
      <c r="B2" s="45"/>
      <c r="C2" s="45"/>
      <c r="D2" s="45"/>
      <c r="E2" s="45"/>
    </row>
    <row r="3" spans="1:5" x14ac:dyDescent="0.35">
      <c r="A3" s="11" t="s">
        <v>2</v>
      </c>
      <c r="B3" s="46" t="s">
        <v>83</v>
      </c>
      <c r="C3" s="47"/>
      <c r="D3" s="47"/>
      <c r="E3" s="47"/>
    </row>
    <row r="5" spans="1:5" x14ac:dyDescent="0.35">
      <c r="A5" s="9"/>
      <c r="B5" s="48" t="s">
        <v>3</v>
      </c>
      <c r="C5" s="42"/>
      <c r="D5" s="42"/>
      <c r="E5" s="49"/>
    </row>
    <row r="6" spans="1:5" x14ac:dyDescent="0.35">
      <c r="A6" s="10" t="s">
        <v>4</v>
      </c>
      <c r="B6" s="12" t="s">
        <v>5</v>
      </c>
      <c r="C6" s="12" t="s">
        <v>6</v>
      </c>
      <c r="D6" s="12" t="s">
        <v>7</v>
      </c>
      <c r="E6" s="13" t="s">
        <v>8</v>
      </c>
    </row>
    <row r="7" spans="1:5" x14ac:dyDescent="0.35">
      <c r="A7" s="5" t="s">
        <v>9</v>
      </c>
      <c r="B7" s="14">
        <v>2874354792800</v>
      </c>
      <c r="C7" s="15">
        <v>45000000000</v>
      </c>
      <c r="D7" s="15">
        <v>23106100000</v>
      </c>
      <c r="E7" s="16">
        <v>1282265300</v>
      </c>
    </row>
    <row r="8" spans="1:5" x14ac:dyDescent="0.35">
      <c r="A8" s="6" t="s">
        <v>10</v>
      </c>
      <c r="B8" s="17"/>
      <c r="C8" s="18"/>
      <c r="D8" s="18"/>
      <c r="E8" s="19"/>
    </row>
    <row r="9" spans="1:5" x14ac:dyDescent="0.35">
      <c r="A9" s="4" t="s">
        <v>11</v>
      </c>
      <c r="B9" s="20">
        <v>445643.5</v>
      </c>
      <c r="C9" s="21"/>
      <c r="D9" s="21"/>
      <c r="E9" s="22">
        <v>0</v>
      </c>
    </row>
    <row r="10" spans="1:5" x14ac:dyDescent="0.35">
      <c r="A10" s="6" t="s">
        <v>12</v>
      </c>
      <c r="B10" s="17"/>
      <c r="C10" s="18"/>
      <c r="D10" s="18"/>
      <c r="E10" s="19">
        <v>0</v>
      </c>
    </row>
    <row r="11" spans="1:5" x14ac:dyDescent="0.35">
      <c r="A11" s="4" t="s">
        <v>13</v>
      </c>
      <c r="B11" s="20">
        <v>1370890.26</v>
      </c>
      <c r="C11" s="21"/>
      <c r="D11" s="21"/>
      <c r="E11" s="22">
        <v>0</v>
      </c>
    </row>
    <row r="12" spans="1:5" x14ac:dyDescent="0.35">
      <c r="A12" s="6" t="s">
        <v>14</v>
      </c>
      <c r="B12" s="17"/>
      <c r="C12" s="18"/>
      <c r="D12" s="18"/>
      <c r="E12" s="19">
        <v>0</v>
      </c>
    </row>
    <row r="13" spans="1:5" x14ac:dyDescent="0.35">
      <c r="A13" s="4" t="s">
        <v>15</v>
      </c>
      <c r="B13" s="20"/>
      <c r="C13" s="21"/>
      <c r="D13" s="21"/>
      <c r="E13" s="22"/>
    </row>
    <row r="14" spans="1:5" x14ac:dyDescent="0.35">
      <c r="A14" s="6" t="s">
        <v>16</v>
      </c>
      <c r="B14" s="17"/>
      <c r="C14" s="18"/>
      <c r="D14" s="18"/>
      <c r="E14" s="19">
        <v>0</v>
      </c>
    </row>
    <row r="15" spans="1:5" x14ac:dyDescent="0.35">
      <c r="A15" s="4" t="s">
        <v>17</v>
      </c>
      <c r="B15" s="20">
        <v>4370582.16</v>
      </c>
      <c r="C15" s="21"/>
      <c r="D15" s="21"/>
      <c r="E15" s="22">
        <v>0</v>
      </c>
    </row>
    <row r="16" spans="1:5" x14ac:dyDescent="0.35">
      <c r="A16" s="6" t="s">
        <v>18</v>
      </c>
      <c r="B16" s="17">
        <v>275272920.63</v>
      </c>
      <c r="C16" s="18"/>
      <c r="D16" s="18">
        <v>4379060</v>
      </c>
      <c r="E16" s="19">
        <v>0</v>
      </c>
    </row>
    <row r="17" spans="1:5" x14ac:dyDescent="0.35">
      <c r="A17" s="4" t="s">
        <v>19</v>
      </c>
      <c r="B17" s="20">
        <v>212806.38</v>
      </c>
      <c r="C17" s="21"/>
      <c r="D17" s="21"/>
      <c r="E17" s="22">
        <v>0</v>
      </c>
    </row>
    <row r="18" spans="1:5" x14ac:dyDescent="0.35">
      <c r="A18" s="6" t="s">
        <v>20</v>
      </c>
      <c r="B18" s="17">
        <v>156305.4</v>
      </c>
      <c r="C18" s="18"/>
      <c r="D18" s="18"/>
      <c r="E18" s="19">
        <v>0</v>
      </c>
    </row>
    <row r="19" spans="1:5" x14ac:dyDescent="0.35">
      <c r="A19" s="4" t="s">
        <v>21</v>
      </c>
      <c r="B19" s="20">
        <v>128599.2</v>
      </c>
      <c r="C19" s="21"/>
      <c r="D19" s="21"/>
      <c r="E19" s="22">
        <v>0</v>
      </c>
    </row>
    <row r="20" spans="1:5" x14ac:dyDescent="0.35">
      <c r="A20" s="6" t="s">
        <v>22</v>
      </c>
      <c r="B20" s="17"/>
      <c r="C20" s="18"/>
      <c r="D20" s="18"/>
      <c r="E20" s="19">
        <v>0</v>
      </c>
    </row>
    <row r="21" spans="1:5" x14ac:dyDescent="0.35">
      <c r="A21" s="4" t="s">
        <v>23</v>
      </c>
      <c r="B21" s="20"/>
      <c r="C21" s="21"/>
      <c r="D21" s="21"/>
      <c r="E21" s="22">
        <v>0</v>
      </c>
    </row>
    <row r="22" spans="1:5" x14ac:dyDescent="0.35">
      <c r="A22" s="6" t="s">
        <v>24</v>
      </c>
      <c r="B22" s="17"/>
      <c r="C22" s="18"/>
      <c r="D22" s="18"/>
      <c r="E22" s="19"/>
    </row>
    <row r="23" spans="1:5" x14ac:dyDescent="0.35">
      <c r="A23" s="4" t="s">
        <v>25</v>
      </c>
      <c r="B23" s="20"/>
      <c r="C23" s="21"/>
      <c r="D23" s="21"/>
      <c r="E23" s="22">
        <v>0</v>
      </c>
    </row>
    <row r="24" spans="1:5" x14ac:dyDescent="0.35">
      <c r="A24" s="6" t="s">
        <v>26</v>
      </c>
      <c r="B24" s="17"/>
      <c r="C24" s="18"/>
      <c r="D24" s="18"/>
      <c r="E24" s="19">
        <v>0</v>
      </c>
    </row>
    <row r="25" spans="1:5" x14ac:dyDescent="0.35">
      <c r="A25" s="4" t="s">
        <v>27</v>
      </c>
      <c r="B25" s="20"/>
      <c r="C25" s="21"/>
      <c r="D25" s="21"/>
      <c r="E25" s="22"/>
    </row>
    <row r="26" spans="1:5" x14ac:dyDescent="0.35">
      <c r="A26" s="6" t="s">
        <v>28</v>
      </c>
      <c r="B26" s="17">
        <v>51463.72</v>
      </c>
      <c r="C26" s="18"/>
      <c r="D26" s="18"/>
      <c r="E26" s="19">
        <v>0</v>
      </c>
    </row>
    <row r="27" spans="1:5" x14ac:dyDescent="0.35">
      <c r="A27" s="4" t="s">
        <v>29</v>
      </c>
      <c r="B27" s="20"/>
      <c r="C27" s="21"/>
      <c r="D27" s="21"/>
      <c r="E27" s="22">
        <v>0</v>
      </c>
    </row>
    <row r="28" spans="1:5" x14ac:dyDescent="0.35">
      <c r="A28" s="6" t="s">
        <v>30</v>
      </c>
      <c r="B28" s="17"/>
      <c r="C28" s="18"/>
      <c r="D28" s="18"/>
      <c r="E28" s="19"/>
    </row>
    <row r="29" spans="1:5" x14ac:dyDescent="0.35">
      <c r="A29" s="4" t="s">
        <v>31</v>
      </c>
      <c r="B29" s="20">
        <v>533865.66</v>
      </c>
      <c r="C29" s="21"/>
      <c r="D29" s="21"/>
      <c r="E29" s="22">
        <v>0</v>
      </c>
    </row>
    <row r="30" spans="1:5" x14ac:dyDescent="0.35">
      <c r="A30" s="6" t="s">
        <v>32</v>
      </c>
      <c r="B30" s="17">
        <v>570705.5</v>
      </c>
      <c r="C30" s="18"/>
      <c r="D30" s="18"/>
      <c r="E30" s="19"/>
    </row>
    <row r="31" spans="1:5" x14ac:dyDescent="0.35">
      <c r="A31" s="4" t="s">
        <v>33</v>
      </c>
      <c r="B31" s="20">
        <v>23311786.84</v>
      </c>
      <c r="C31" s="21"/>
      <c r="D31" s="21"/>
      <c r="E31" s="22">
        <v>0</v>
      </c>
    </row>
    <row r="32" spans="1:5" x14ac:dyDescent="0.35">
      <c r="A32" s="6" t="s">
        <v>34</v>
      </c>
      <c r="B32" s="17">
        <v>6321524.0999999996</v>
      </c>
      <c r="C32" s="18"/>
      <c r="D32" s="18"/>
      <c r="E32" s="19">
        <v>0</v>
      </c>
    </row>
    <row r="33" spans="1:5" x14ac:dyDescent="0.35">
      <c r="A33" s="4" t="s">
        <v>35</v>
      </c>
      <c r="B33" s="20">
        <v>343731.21</v>
      </c>
      <c r="C33" s="21">
        <v>260000</v>
      </c>
      <c r="D33" s="21"/>
      <c r="E33" s="22"/>
    </row>
    <row r="34" spans="1:5" x14ac:dyDescent="0.35">
      <c r="A34" s="6" t="s">
        <v>36</v>
      </c>
      <c r="B34" s="17"/>
      <c r="C34" s="18"/>
      <c r="D34" s="18"/>
      <c r="E34" s="19"/>
    </row>
    <row r="35" spans="1:5" x14ac:dyDescent="0.35">
      <c r="A35" s="4" t="s">
        <v>37</v>
      </c>
      <c r="B35" s="20">
        <v>178977.24</v>
      </c>
      <c r="C35" s="21"/>
      <c r="D35" s="21"/>
      <c r="E35" s="22">
        <v>0</v>
      </c>
    </row>
    <row r="36" spans="1:5" x14ac:dyDescent="0.35">
      <c r="A36" s="6" t="s">
        <v>38</v>
      </c>
      <c r="B36" s="17">
        <v>67435.61</v>
      </c>
      <c r="C36" s="18"/>
      <c r="D36" s="18"/>
      <c r="E36" s="19">
        <v>0</v>
      </c>
    </row>
    <row r="37" spans="1:5" x14ac:dyDescent="0.35">
      <c r="A37" s="4" t="s">
        <v>39</v>
      </c>
      <c r="B37" s="20">
        <v>696574.96</v>
      </c>
      <c r="C37" s="21"/>
      <c r="D37" s="21"/>
      <c r="E37" s="22">
        <v>0</v>
      </c>
    </row>
    <row r="38" spans="1:5" x14ac:dyDescent="0.35">
      <c r="A38" s="6" t="s">
        <v>40</v>
      </c>
      <c r="B38" s="17"/>
      <c r="C38" s="18"/>
      <c r="D38" s="18"/>
      <c r="E38" s="19"/>
    </row>
    <row r="39" spans="1:5" x14ac:dyDescent="0.35">
      <c r="A39" s="4" t="s">
        <v>41</v>
      </c>
      <c r="B39" s="20">
        <v>12915464.789999999</v>
      </c>
      <c r="C39" s="21"/>
      <c r="D39" s="21"/>
      <c r="E39" s="22">
        <v>0</v>
      </c>
    </row>
    <row r="40" spans="1:5" x14ac:dyDescent="0.35">
      <c r="A40" s="6" t="s">
        <v>42</v>
      </c>
      <c r="B40" s="17"/>
      <c r="C40" s="18"/>
      <c r="D40" s="18"/>
      <c r="E40" s="19">
        <v>0</v>
      </c>
    </row>
    <row r="41" spans="1:5" x14ac:dyDescent="0.35">
      <c r="A41" s="4" t="s">
        <v>43</v>
      </c>
      <c r="B41" s="20"/>
      <c r="C41" s="21"/>
      <c r="D41" s="21"/>
      <c r="E41" s="22">
        <v>0</v>
      </c>
    </row>
    <row r="42" spans="1:5" x14ac:dyDescent="0.35">
      <c r="A42" s="6" t="s">
        <v>44</v>
      </c>
      <c r="B42" s="17"/>
      <c r="C42" s="18"/>
      <c r="D42" s="18"/>
      <c r="E42" s="19">
        <v>0</v>
      </c>
    </row>
    <row r="43" spans="1:5" x14ac:dyDescent="0.35">
      <c r="A43" s="4" t="s">
        <v>45</v>
      </c>
      <c r="B43" s="20"/>
      <c r="C43" s="21"/>
      <c r="D43" s="21"/>
      <c r="E43" s="22">
        <v>0</v>
      </c>
    </row>
    <row r="44" spans="1:5" ht="15" thickBot="1" x14ac:dyDescent="0.4">
      <c r="A44" s="6" t="s">
        <v>46</v>
      </c>
      <c r="B44" s="17"/>
      <c r="C44" s="18"/>
      <c r="D44" s="18"/>
      <c r="E44" s="19"/>
    </row>
    <row r="45" spans="1:5" ht="15" thickTop="1" x14ac:dyDescent="0.35">
      <c r="A45" s="8" t="s">
        <v>47</v>
      </c>
      <c r="B45" s="23">
        <v>326949277.16000003</v>
      </c>
      <c r="C45" s="24">
        <v>260000</v>
      </c>
      <c r="D45" s="24">
        <v>4379060</v>
      </c>
      <c r="E45" s="25">
        <v>0</v>
      </c>
    </row>
    <row r="46" spans="1:5" x14ac:dyDescent="0.35">
      <c r="A46" s="7" t="s">
        <v>48</v>
      </c>
      <c r="B46" s="26">
        <v>73641532.740264311</v>
      </c>
      <c r="C46" s="27">
        <v>18571.428571428572</v>
      </c>
      <c r="D46" s="27">
        <v>1042633.3333333334</v>
      </c>
      <c r="E46" s="28">
        <v>0</v>
      </c>
    </row>
    <row r="48" spans="1:5" ht="30" customHeight="1" x14ac:dyDescent="0.35">
      <c r="A48" s="39" t="s">
        <v>49</v>
      </c>
      <c r="B48" s="39"/>
      <c r="C48" s="39"/>
      <c r="D48" s="39"/>
      <c r="E48" s="39"/>
    </row>
    <row r="49" spans="1:1" x14ac:dyDescent="0.35">
      <c r="A49" t="s">
        <v>70</v>
      </c>
    </row>
  </sheetData>
  <mergeCells count="5">
    <mergeCell ref="A1:E1"/>
    <mergeCell ref="A2:E2"/>
    <mergeCell ref="B3:E3"/>
    <mergeCell ref="B5:E5"/>
    <mergeCell ref="A48:E48"/>
  </mergeCells>
  <pageMargins left="0.70866141732283472" right="0.70866141732283472" top="0.78740157480314965" bottom="0.78740157480314965" header="0.31496062992125984" footer="0.31496062992125984"/>
  <pageSetup paperSize="9" scale="97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49"/>
  <sheetViews>
    <sheetView showZeros="0" workbookViewId="0">
      <selection activeCell="B7" sqref="B7:E46"/>
    </sheetView>
  </sheetViews>
  <sheetFormatPr baseColWidth="10" defaultRowHeight="14.5" x14ac:dyDescent="0.35"/>
  <cols>
    <col min="1" max="1" width="22.7265625" customWidth="1"/>
    <col min="2" max="5" width="16.7265625" customWidth="1"/>
  </cols>
  <sheetData>
    <row r="1" spans="1:5" ht="18.5" x14ac:dyDescent="0.45">
      <c r="A1" s="40" t="s">
        <v>0</v>
      </c>
      <c r="B1" s="41"/>
      <c r="C1" s="41"/>
      <c r="D1" s="41"/>
      <c r="E1" s="41"/>
    </row>
    <row r="2" spans="1:5" ht="18.5" x14ac:dyDescent="0.45">
      <c r="A2" s="40" t="s">
        <v>1</v>
      </c>
      <c r="B2" s="45"/>
      <c r="C2" s="45"/>
      <c r="D2" s="45"/>
      <c r="E2" s="45"/>
    </row>
    <row r="3" spans="1:5" x14ac:dyDescent="0.35">
      <c r="A3" s="11" t="s">
        <v>2</v>
      </c>
      <c r="B3" s="46" t="s">
        <v>71</v>
      </c>
      <c r="C3" s="47"/>
      <c r="D3" s="47"/>
      <c r="E3" s="47"/>
    </row>
    <row r="5" spans="1:5" x14ac:dyDescent="0.35">
      <c r="A5" s="9"/>
      <c r="B5" s="42" t="s">
        <v>3</v>
      </c>
      <c r="C5" s="43"/>
      <c r="D5" s="43"/>
      <c r="E5" s="44"/>
    </row>
    <row r="6" spans="1:5" x14ac:dyDescent="0.35">
      <c r="A6" s="10" t="s">
        <v>4</v>
      </c>
      <c r="B6" s="12" t="s">
        <v>5</v>
      </c>
      <c r="C6" s="12" t="s">
        <v>6</v>
      </c>
      <c r="D6" s="12" t="s">
        <v>7</v>
      </c>
      <c r="E6" s="13" t="s">
        <v>8</v>
      </c>
    </row>
    <row r="7" spans="1:5" x14ac:dyDescent="0.35">
      <c r="A7" s="5" t="s">
        <v>9</v>
      </c>
      <c r="B7" s="14"/>
      <c r="C7" s="15"/>
      <c r="D7" s="15"/>
      <c r="E7" s="16"/>
    </row>
    <row r="8" spans="1:5" x14ac:dyDescent="0.35">
      <c r="A8" s="6" t="s">
        <v>10</v>
      </c>
      <c r="B8" s="17"/>
      <c r="C8" s="18"/>
      <c r="D8" s="18"/>
      <c r="E8" s="19"/>
    </row>
    <row r="9" spans="1:5" x14ac:dyDescent="0.35">
      <c r="A9" s="4" t="s">
        <v>11</v>
      </c>
      <c r="B9" s="20"/>
      <c r="C9" s="21"/>
      <c r="D9" s="21"/>
      <c r="E9" s="22"/>
    </row>
    <row r="10" spans="1:5" x14ac:dyDescent="0.35">
      <c r="A10" s="6" t="s">
        <v>12</v>
      </c>
      <c r="B10" s="17"/>
      <c r="C10" s="18"/>
      <c r="D10" s="18"/>
      <c r="E10" s="19"/>
    </row>
    <row r="11" spans="1:5" x14ac:dyDescent="0.35">
      <c r="A11" s="4" t="s">
        <v>13</v>
      </c>
      <c r="B11" s="20"/>
      <c r="C11" s="21"/>
      <c r="D11" s="21"/>
      <c r="E11" s="22"/>
    </row>
    <row r="12" spans="1:5" x14ac:dyDescent="0.35">
      <c r="A12" s="6" t="s">
        <v>14</v>
      </c>
      <c r="B12" s="17"/>
      <c r="C12" s="18"/>
      <c r="D12" s="18"/>
      <c r="E12" s="19"/>
    </row>
    <row r="13" spans="1:5" x14ac:dyDescent="0.35">
      <c r="A13" s="4" t="s">
        <v>15</v>
      </c>
      <c r="B13" s="20"/>
      <c r="C13" s="21"/>
      <c r="D13" s="21"/>
      <c r="E13" s="22"/>
    </row>
    <row r="14" spans="1:5" x14ac:dyDescent="0.35">
      <c r="A14" s="6" t="s">
        <v>16</v>
      </c>
      <c r="B14" s="17"/>
      <c r="C14" s="18"/>
      <c r="D14" s="18"/>
      <c r="E14" s="19"/>
    </row>
    <row r="15" spans="1:5" x14ac:dyDescent="0.35">
      <c r="A15" s="4" t="s">
        <v>17</v>
      </c>
      <c r="B15" s="20"/>
      <c r="C15" s="21"/>
      <c r="D15" s="21"/>
      <c r="E15" s="22"/>
    </row>
    <row r="16" spans="1:5" x14ac:dyDescent="0.35">
      <c r="A16" s="6" t="s">
        <v>18</v>
      </c>
      <c r="B16" s="17"/>
      <c r="C16" s="18"/>
      <c r="D16" s="18"/>
      <c r="E16" s="19"/>
    </row>
    <row r="17" spans="1:5" x14ac:dyDescent="0.35">
      <c r="A17" s="4" t="s">
        <v>19</v>
      </c>
      <c r="B17" s="20"/>
      <c r="C17" s="21"/>
      <c r="D17" s="21"/>
      <c r="E17" s="22"/>
    </row>
    <row r="18" spans="1:5" x14ac:dyDescent="0.35">
      <c r="A18" s="6" t="s">
        <v>20</v>
      </c>
      <c r="B18" s="17"/>
      <c r="C18" s="18"/>
      <c r="D18" s="18"/>
      <c r="E18" s="19"/>
    </row>
    <row r="19" spans="1:5" x14ac:dyDescent="0.35">
      <c r="A19" s="4" t="s">
        <v>21</v>
      </c>
      <c r="B19" s="20"/>
      <c r="C19" s="21"/>
      <c r="D19" s="21"/>
      <c r="E19" s="22"/>
    </row>
    <row r="20" spans="1:5" x14ac:dyDescent="0.35">
      <c r="A20" s="6" t="s">
        <v>22</v>
      </c>
      <c r="B20" s="17"/>
      <c r="C20" s="18"/>
      <c r="D20" s="18"/>
      <c r="E20" s="19"/>
    </row>
    <row r="21" spans="1:5" x14ac:dyDescent="0.35">
      <c r="A21" s="4" t="s">
        <v>23</v>
      </c>
      <c r="B21" s="20"/>
      <c r="C21" s="21"/>
      <c r="D21" s="21"/>
      <c r="E21" s="22"/>
    </row>
    <row r="22" spans="1:5" x14ac:dyDescent="0.35">
      <c r="A22" s="6" t="s">
        <v>24</v>
      </c>
      <c r="B22" s="17"/>
      <c r="C22" s="18"/>
      <c r="D22" s="18"/>
      <c r="E22" s="19"/>
    </row>
    <row r="23" spans="1:5" x14ac:dyDescent="0.35">
      <c r="A23" s="4" t="s">
        <v>25</v>
      </c>
      <c r="B23" s="20"/>
      <c r="C23" s="21"/>
      <c r="D23" s="21"/>
      <c r="E23" s="22"/>
    </row>
    <row r="24" spans="1:5" x14ac:dyDescent="0.35">
      <c r="A24" s="6" t="s">
        <v>26</v>
      </c>
      <c r="B24" s="17"/>
      <c r="C24" s="18"/>
      <c r="D24" s="18"/>
      <c r="E24" s="19"/>
    </row>
    <row r="25" spans="1:5" x14ac:dyDescent="0.35">
      <c r="A25" s="4" t="s">
        <v>27</v>
      </c>
      <c r="B25" s="20"/>
      <c r="C25" s="21"/>
      <c r="D25" s="21"/>
      <c r="E25" s="22"/>
    </row>
    <row r="26" spans="1:5" x14ac:dyDescent="0.35">
      <c r="A26" s="6" t="s">
        <v>28</v>
      </c>
      <c r="B26" s="17"/>
      <c r="C26" s="18"/>
      <c r="D26" s="18"/>
      <c r="E26" s="19"/>
    </row>
    <row r="27" spans="1:5" x14ac:dyDescent="0.35">
      <c r="A27" s="4" t="s">
        <v>29</v>
      </c>
      <c r="B27" s="20"/>
      <c r="C27" s="21"/>
      <c r="D27" s="21"/>
      <c r="E27" s="22"/>
    </row>
    <row r="28" spans="1:5" x14ac:dyDescent="0.35">
      <c r="A28" s="6" t="s">
        <v>30</v>
      </c>
      <c r="B28" s="17"/>
      <c r="C28" s="18"/>
      <c r="D28" s="18"/>
      <c r="E28" s="19"/>
    </row>
    <row r="29" spans="1:5" x14ac:dyDescent="0.35">
      <c r="A29" s="4" t="s">
        <v>31</v>
      </c>
      <c r="B29" s="20"/>
      <c r="C29" s="21"/>
      <c r="D29" s="21"/>
      <c r="E29" s="22"/>
    </row>
    <row r="30" spans="1:5" x14ac:dyDescent="0.35">
      <c r="A30" s="6" t="s">
        <v>32</v>
      </c>
      <c r="B30" s="17"/>
      <c r="C30" s="18"/>
      <c r="D30" s="18"/>
      <c r="E30" s="19"/>
    </row>
    <row r="31" spans="1:5" x14ac:dyDescent="0.35">
      <c r="A31" s="4" t="s">
        <v>33</v>
      </c>
      <c r="B31" s="20"/>
      <c r="C31" s="21"/>
      <c r="D31" s="21"/>
      <c r="E31" s="22"/>
    </row>
    <row r="32" spans="1:5" x14ac:dyDescent="0.35">
      <c r="A32" s="6" t="s">
        <v>34</v>
      </c>
      <c r="B32" s="17"/>
      <c r="C32" s="18"/>
      <c r="D32" s="18"/>
      <c r="E32" s="19"/>
    </row>
    <row r="33" spans="1:5" x14ac:dyDescent="0.35">
      <c r="A33" s="4" t="s">
        <v>35</v>
      </c>
      <c r="B33" s="20"/>
      <c r="C33" s="21"/>
      <c r="D33" s="21"/>
      <c r="E33" s="22"/>
    </row>
    <row r="34" spans="1:5" x14ac:dyDescent="0.35">
      <c r="A34" s="6" t="s">
        <v>36</v>
      </c>
      <c r="B34" s="17"/>
      <c r="C34" s="18"/>
      <c r="D34" s="18"/>
      <c r="E34" s="19"/>
    </row>
    <row r="35" spans="1:5" x14ac:dyDescent="0.35">
      <c r="A35" s="4" t="s">
        <v>37</v>
      </c>
      <c r="B35" s="20"/>
      <c r="C35" s="21"/>
      <c r="D35" s="21"/>
      <c r="E35" s="22"/>
    </row>
    <row r="36" spans="1:5" x14ac:dyDescent="0.35">
      <c r="A36" s="6" t="s">
        <v>38</v>
      </c>
      <c r="B36" s="17"/>
      <c r="C36" s="18"/>
      <c r="D36" s="18"/>
      <c r="E36" s="19"/>
    </row>
    <row r="37" spans="1:5" x14ac:dyDescent="0.35">
      <c r="A37" s="4" t="s">
        <v>39</v>
      </c>
      <c r="B37" s="20"/>
      <c r="C37" s="21"/>
      <c r="D37" s="21"/>
      <c r="E37" s="22"/>
    </row>
    <row r="38" spans="1:5" x14ac:dyDescent="0.35">
      <c r="A38" s="6" t="s">
        <v>40</v>
      </c>
      <c r="B38" s="17"/>
      <c r="C38" s="18"/>
      <c r="D38" s="18"/>
      <c r="E38" s="19"/>
    </row>
    <row r="39" spans="1:5" x14ac:dyDescent="0.35">
      <c r="A39" s="4" t="s">
        <v>41</v>
      </c>
      <c r="B39" s="20"/>
      <c r="C39" s="21"/>
      <c r="D39" s="21"/>
      <c r="E39" s="22"/>
    </row>
    <row r="40" spans="1:5" x14ac:dyDescent="0.35">
      <c r="A40" s="6" t="s">
        <v>42</v>
      </c>
      <c r="B40" s="17"/>
      <c r="C40" s="18"/>
      <c r="D40" s="18"/>
      <c r="E40" s="19"/>
    </row>
    <row r="41" spans="1:5" x14ac:dyDescent="0.35">
      <c r="A41" s="4" t="s">
        <v>43</v>
      </c>
      <c r="B41" s="20"/>
      <c r="C41" s="21"/>
      <c r="D41" s="21"/>
      <c r="E41" s="22"/>
    </row>
    <row r="42" spans="1:5" x14ac:dyDescent="0.35">
      <c r="A42" s="6" t="s">
        <v>44</v>
      </c>
      <c r="B42" s="17"/>
      <c r="C42" s="18"/>
      <c r="D42" s="18"/>
      <c r="E42" s="19"/>
    </row>
    <row r="43" spans="1:5" x14ac:dyDescent="0.35">
      <c r="A43" s="4" t="s">
        <v>45</v>
      </c>
      <c r="B43" s="20"/>
      <c r="C43" s="21"/>
      <c r="D43" s="21"/>
      <c r="E43" s="22"/>
    </row>
    <row r="44" spans="1:5" ht="15" thickBot="1" x14ac:dyDescent="0.4">
      <c r="A44" s="6" t="s">
        <v>46</v>
      </c>
      <c r="B44" s="17"/>
      <c r="C44" s="18"/>
      <c r="D44" s="18"/>
      <c r="E44" s="19"/>
    </row>
    <row r="45" spans="1:5" ht="15" thickTop="1" x14ac:dyDescent="0.35">
      <c r="A45" s="8" t="s">
        <v>47</v>
      </c>
      <c r="B45" s="23"/>
      <c r="C45" s="24"/>
      <c r="D45" s="24"/>
      <c r="E45" s="25"/>
    </row>
    <row r="46" spans="1:5" x14ac:dyDescent="0.35">
      <c r="A46" s="7" t="s">
        <v>48</v>
      </c>
      <c r="B46" s="26"/>
      <c r="C46" s="27"/>
      <c r="D46" s="27"/>
      <c r="E46" s="28"/>
    </row>
    <row r="48" spans="1:5" ht="30" customHeight="1" x14ac:dyDescent="0.35">
      <c r="A48" s="39" t="s">
        <v>49</v>
      </c>
      <c r="B48" s="39"/>
      <c r="C48" s="39"/>
      <c r="D48" s="39"/>
      <c r="E48" s="39"/>
    </row>
    <row r="49" spans="1:1" x14ac:dyDescent="0.35">
      <c r="A49" t="s">
        <v>70</v>
      </c>
    </row>
  </sheetData>
  <mergeCells count="5">
    <mergeCell ref="A1:E1"/>
    <mergeCell ref="A2:E2"/>
    <mergeCell ref="B3:E3"/>
    <mergeCell ref="B5:E5"/>
    <mergeCell ref="A48:E48"/>
  </mergeCells>
  <pageMargins left="0.70866141732283472" right="0.70866141732283472" top="0.78740157480314965" bottom="0.78740157480314965" header="0.31496062992125984" footer="0.31496062992125984"/>
  <pageSetup paperSize="9" scale="97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49"/>
  <sheetViews>
    <sheetView showZeros="0" workbookViewId="0">
      <selection activeCell="B7" sqref="B7:E46"/>
    </sheetView>
  </sheetViews>
  <sheetFormatPr baseColWidth="10" defaultRowHeight="14.5" x14ac:dyDescent="0.35"/>
  <cols>
    <col min="1" max="1" width="22.7265625" customWidth="1"/>
    <col min="2" max="5" width="16.7265625" customWidth="1"/>
  </cols>
  <sheetData>
    <row r="1" spans="1:5" ht="18.5" x14ac:dyDescent="0.45">
      <c r="A1" s="40" t="s">
        <v>0</v>
      </c>
      <c r="B1" s="41"/>
      <c r="C1" s="41"/>
      <c r="D1" s="41"/>
      <c r="E1" s="41"/>
    </row>
    <row r="2" spans="1:5" ht="18.5" x14ac:dyDescent="0.45">
      <c r="A2" s="40" t="s">
        <v>1</v>
      </c>
      <c r="B2" s="45"/>
      <c r="C2" s="45"/>
      <c r="D2" s="45"/>
      <c r="E2" s="45"/>
    </row>
    <row r="3" spans="1:5" x14ac:dyDescent="0.35">
      <c r="A3" s="11" t="s">
        <v>2</v>
      </c>
      <c r="B3" s="46" t="s">
        <v>72</v>
      </c>
      <c r="C3" s="47"/>
      <c r="D3" s="47"/>
      <c r="E3" s="47"/>
    </row>
    <row r="5" spans="1:5" x14ac:dyDescent="0.35">
      <c r="A5" s="9"/>
      <c r="B5" s="48" t="s">
        <v>3</v>
      </c>
      <c r="C5" s="42"/>
      <c r="D5" s="42"/>
      <c r="E5" s="49"/>
    </row>
    <row r="6" spans="1:5" x14ac:dyDescent="0.35">
      <c r="A6" s="10" t="s">
        <v>4</v>
      </c>
      <c r="B6" s="12" t="s">
        <v>5</v>
      </c>
      <c r="C6" s="12" t="s">
        <v>6</v>
      </c>
      <c r="D6" s="12" t="s">
        <v>7</v>
      </c>
      <c r="E6" s="13" t="s">
        <v>8</v>
      </c>
    </row>
    <row r="7" spans="1:5" x14ac:dyDescent="0.35">
      <c r="A7" s="5" t="s">
        <v>9</v>
      </c>
      <c r="B7" s="14"/>
      <c r="C7" s="15"/>
      <c r="D7" s="15"/>
      <c r="E7" s="16"/>
    </row>
    <row r="8" spans="1:5" x14ac:dyDescent="0.35">
      <c r="A8" s="6" t="s">
        <v>10</v>
      </c>
      <c r="B8" s="17"/>
      <c r="C8" s="18"/>
      <c r="D8" s="18"/>
      <c r="E8" s="19"/>
    </row>
    <row r="9" spans="1:5" x14ac:dyDescent="0.35">
      <c r="A9" s="4" t="s">
        <v>11</v>
      </c>
      <c r="B9" s="20"/>
      <c r="C9" s="21"/>
      <c r="D9" s="21"/>
      <c r="E9" s="22"/>
    </row>
    <row r="10" spans="1:5" x14ac:dyDescent="0.35">
      <c r="A10" s="6" t="s">
        <v>12</v>
      </c>
      <c r="B10" s="17"/>
      <c r="C10" s="18"/>
      <c r="D10" s="18"/>
      <c r="E10" s="19"/>
    </row>
    <row r="11" spans="1:5" x14ac:dyDescent="0.35">
      <c r="A11" s="4" t="s">
        <v>13</v>
      </c>
      <c r="B11" s="20"/>
      <c r="C11" s="21"/>
      <c r="D11" s="21"/>
      <c r="E11" s="22"/>
    </row>
    <row r="12" spans="1:5" x14ac:dyDescent="0.35">
      <c r="A12" s="6" t="s">
        <v>14</v>
      </c>
      <c r="B12" s="17"/>
      <c r="C12" s="18"/>
      <c r="D12" s="18"/>
      <c r="E12" s="19"/>
    </row>
    <row r="13" spans="1:5" x14ac:dyDescent="0.35">
      <c r="A13" s="4" t="s">
        <v>15</v>
      </c>
      <c r="B13" s="20"/>
      <c r="C13" s="21"/>
      <c r="D13" s="21"/>
      <c r="E13" s="22"/>
    </row>
    <row r="14" spans="1:5" x14ac:dyDescent="0.35">
      <c r="A14" s="6" t="s">
        <v>16</v>
      </c>
      <c r="B14" s="17"/>
      <c r="C14" s="18"/>
      <c r="D14" s="18"/>
      <c r="E14" s="19"/>
    </row>
    <row r="15" spans="1:5" x14ac:dyDescent="0.35">
      <c r="A15" s="4" t="s">
        <v>17</v>
      </c>
      <c r="B15" s="20"/>
      <c r="C15" s="21"/>
      <c r="D15" s="21"/>
      <c r="E15" s="22"/>
    </row>
    <row r="16" spans="1:5" x14ac:dyDescent="0.35">
      <c r="A16" s="6" t="s">
        <v>18</v>
      </c>
      <c r="B16" s="17"/>
      <c r="C16" s="18"/>
      <c r="D16" s="18"/>
      <c r="E16" s="19"/>
    </row>
    <row r="17" spans="1:5" x14ac:dyDescent="0.35">
      <c r="A17" s="4" t="s">
        <v>19</v>
      </c>
      <c r="B17" s="20"/>
      <c r="C17" s="21"/>
      <c r="D17" s="21"/>
      <c r="E17" s="22"/>
    </row>
    <row r="18" spans="1:5" x14ac:dyDescent="0.35">
      <c r="A18" s="6" t="s">
        <v>20</v>
      </c>
      <c r="B18" s="17"/>
      <c r="C18" s="18"/>
      <c r="D18" s="18"/>
      <c r="E18" s="19"/>
    </row>
    <row r="19" spans="1:5" x14ac:dyDescent="0.35">
      <c r="A19" s="4" t="s">
        <v>21</v>
      </c>
      <c r="B19" s="20"/>
      <c r="C19" s="21"/>
      <c r="D19" s="21"/>
      <c r="E19" s="22"/>
    </row>
    <row r="20" spans="1:5" x14ac:dyDescent="0.35">
      <c r="A20" s="6" t="s">
        <v>22</v>
      </c>
      <c r="B20" s="17"/>
      <c r="C20" s="18"/>
      <c r="D20" s="18"/>
      <c r="E20" s="19"/>
    </row>
    <row r="21" spans="1:5" x14ac:dyDescent="0.35">
      <c r="A21" s="4" t="s">
        <v>23</v>
      </c>
      <c r="B21" s="20"/>
      <c r="C21" s="21"/>
      <c r="D21" s="21"/>
      <c r="E21" s="22"/>
    </row>
    <row r="22" spans="1:5" x14ac:dyDescent="0.35">
      <c r="A22" s="6" t="s">
        <v>24</v>
      </c>
      <c r="B22" s="17"/>
      <c r="C22" s="18"/>
      <c r="D22" s="18"/>
      <c r="E22" s="19"/>
    </row>
    <row r="23" spans="1:5" x14ac:dyDescent="0.35">
      <c r="A23" s="4" t="s">
        <v>25</v>
      </c>
      <c r="B23" s="20"/>
      <c r="C23" s="21"/>
      <c r="D23" s="21"/>
      <c r="E23" s="22"/>
    </row>
    <row r="24" spans="1:5" x14ac:dyDescent="0.35">
      <c r="A24" s="6" t="s">
        <v>26</v>
      </c>
      <c r="B24" s="17"/>
      <c r="C24" s="18"/>
      <c r="D24" s="18"/>
      <c r="E24" s="19"/>
    </row>
    <row r="25" spans="1:5" x14ac:dyDescent="0.35">
      <c r="A25" s="4" t="s">
        <v>27</v>
      </c>
      <c r="B25" s="20"/>
      <c r="C25" s="21"/>
      <c r="D25" s="21"/>
      <c r="E25" s="22"/>
    </row>
    <row r="26" spans="1:5" x14ac:dyDescent="0.35">
      <c r="A26" s="6" t="s">
        <v>28</v>
      </c>
      <c r="B26" s="17"/>
      <c r="C26" s="18"/>
      <c r="D26" s="18"/>
      <c r="E26" s="19"/>
    </row>
    <row r="27" spans="1:5" x14ac:dyDescent="0.35">
      <c r="A27" s="4" t="s">
        <v>29</v>
      </c>
      <c r="B27" s="20"/>
      <c r="C27" s="21"/>
      <c r="D27" s="21"/>
      <c r="E27" s="22"/>
    </row>
    <row r="28" spans="1:5" x14ac:dyDescent="0.35">
      <c r="A28" s="6" t="s">
        <v>30</v>
      </c>
      <c r="B28" s="17"/>
      <c r="C28" s="18"/>
      <c r="D28" s="18"/>
      <c r="E28" s="19"/>
    </row>
    <row r="29" spans="1:5" x14ac:dyDescent="0.35">
      <c r="A29" s="4" t="s">
        <v>31</v>
      </c>
      <c r="B29" s="20"/>
      <c r="C29" s="21"/>
      <c r="D29" s="21"/>
      <c r="E29" s="22"/>
    </row>
    <row r="30" spans="1:5" x14ac:dyDescent="0.35">
      <c r="A30" s="6" t="s">
        <v>32</v>
      </c>
      <c r="B30" s="17"/>
      <c r="C30" s="18"/>
      <c r="D30" s="18"/>
      <c r="E30" s="19"/>
    </row>
    <row r="31" spans="1:5" x14ac:dyDescent="0.35">
      <c r="A31" s="4" t="s">
        <v>33</v>
      </c>
      <c r="B31" s="20"/>
      <c r="C31" s="21"/>
      <c r="D31" s="21"/>
      <c r="E31" s="22"/>
    </row>
    <row r="32" spans="1:5" x14ac:dyDescent="0.35">
      <c r="A32" s="6" t="s">
        <v>34</v>
      </c>
      <c r="B32" s="17"/>
      <c r="C32" s="18"/>
      <c r="D32" s="18"/>
      <c r="E32" s="19"/>
    </row>
    <row r="33" spans="1:5" x14ac:dyDescent="0.35">
      <c r="A33" s="4" t="s">
        <v>35</v>
      </c>
      <c r="B33" s="20"/>
      <c r="C33" s="21"/>
      <c r="D33" s="21"/>
      <c r="E33" s="22"/>
    </row>
    <row r="34" spans="1:5" x14ac:dyDescent="0.35">
      <c r="A34" s="6" t="s">
        <v>36</v>
      </c>
      <c r="B34" s="17"/>
      <c r="C34" s="18"/>
      <c r="D34" s="18"/>
      <c r="E34" s="19"/>
    </row>
    <row r="35" spans="1:5" x14ac:dyDescent="0.35">
      <c r="A35" s="4" t="s">
        <v>37</v>
      </c>
      <c r="B35" s="20"/>
      <c r="C35" s="21"/>
      <c r="D35" s="21"/>
      <c r="E35" s="22"/>
    </row>
    <row r="36" spans="1:5" x14ac:dyDescent="0.35">
      <c r="A36" s="6" t="s">
        <v>38</v>
      </c>
      <c r="B36" s="17"/>
      <c r="C36" s="18"/>
      <c r="D36" s="18"/>
      <c r="E36" s="19"/>
    </row>
    <row r="37" spans="1:5" x14ac:dyDescent="0.35">
      <c r="A37" s="4" t="s">
        <v>39</v>
      </c>
      <c r="B37" s="20"/>
      <c r="C37" s="21"/>
      <c r="D37" s="21"/>
      <c r="E37" s="22"/>
    </row>
    <row r="38" spans="1:5" x14ac:dyDescent="0.35">
      <c r="A38" s="6" t="s">
        <v>40</v>
      </c>
      <c r="B38" s="17"/>
      <c r="C38" s="18"/>
      <c r="D38" s="18"/>
      <c r="E38" s="19"/>
    </row>
    <row r="39" spans="1:5" x14ac:dyDescent="0.35">
      <c r="A39" s="4" t="s">
        <v>41</v>
      </c>
      <c r="B39" s="20"/>
      <c r="C39" s="21"/>
      <c r="D39" s="21"/>
      <c r="E39" s="22"/>
    </row>
    <row r="40" spans="1:5" x14ac:dyDescent="0.35">
      <c r="A40" s="6" t="s">
        <v>42</v>
      </c>
      <c r="B40" s="17"/>
      <c r="C40" s="18"/>
      <c r="D40" s="18"/>
      <c r="E40" s="19"/>
    </row>
    <row r="41" spans="1:5" x14ac:dyDescent="0.35">
      <c r="A41" s="4" t="s">
        <v>43</v>
      </c>
      <c r="B41" s="20"/>
      <c r="C41" s="21"/>
      <c r="D41" s="21"/>
      <c r="E41" s="22"/>
    </row>
    <row r="42" spans="1:5" x14ac:dyDescent="0.35">
      <c r="A42" s="6" t="s">
        <v>44</v>
      </c>
      <c r="B42" s="17"/>
      <c r="C42" s="18"/>
      <c r="D42" s="18"/>
      <c r="E42" s="19"/>
    </row>
    <row r="43" spans="1:5" x14ac:dyDescent="0.35">
      <c r="A43" s="4" t="s">
        <v>45</v>
      </c>
      <c r="B43" s="20"/>
      <c r="C43" s="21"/>
      <c r="D43" s="21"/>
      <c r="E43" s="22"/>
    </row>
    <row r="44" spans="1:5" ht="15" thickBot="1" x14ac:dyDescent="0.4">
      <c r="A44" s="6" t="s">
        <v>46</v>
      </c>
      <c r="B44" s="17"/>
      <c r="C44" s="18"/>
      <c r="D44" s="18"/>
      <c r="E44" s="19"/>
    </row>
    <row r="45" spans="1:5" ht="15" thickTop="1" x14ac:dyDescent="0.35">
      <c r="A45" s="8" t="s">
        <v>47</v>
      </c>
      <c r="B45" s="23"/>
      <c r="C45" s="24"/>
      <c r="D45" s="24"/>
      <c r="E45" s="25"/>
    </row>
    <row r="46" spans="1:5" x14ac:dyDescent="0.35">
      <c r="A46" s="7" t="s">
        <v>48</v>
      </c>
      <c r="B46" s="26"/>
      <c r="C46" s="27"/>
      <c r="D46" s="27"/>
      <c r="E46" s="28"/>
    </row>
    <row r="48" spans="1:5" ht="30" customHeight="1" x14ac:dyDescent="0.35">
      <c r="A48" s="39" t="s">
        <v>49</v>
      </c>
      <c r="B48" s="39"/>
      <c r="C48" s="39"/>
      <c r="D48" s="39"/>
      <c r="E48" s="39"/>
    </row>
    <row r="49" spans="1:1" x14ac:dyDescent="0.35">
      <c r="A49" t="s">
        <v>50</v>
      </c>
    </row>
  </sheetData>
  <mergeCells count="5">
    <mergeCell ref="A1:E1"/>
    <mergeCell ref="A2:E2"/>
    <mergeCell ref="B3:E3"/>
    <mergeCell ref="B5:E5"/>
    <mergeCell ref="A48:E48"/>
  </mergeCells>
  <pageMargins left="0.70866141732283472" right="0.70866141732283472" top="0.78740157480314965" bottom="0.78740157480314965" header="0.31496062992125984" footer="0.31496062992125984"/>
  <pageSetup paperSize="9" scale="97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49"/>
  <sheetViews>
    <sheetView showZeros="0" workbookViewId="0">
      <selection activeCell="B7" sqref="B7:E46"/>
    </sheetView>
  </sheetViews>
  <sheetFormatPr baseColWidth="10" defaultRowHeight="14.5" x14ac:dyDescent="0.35"/>
  <cols>
    <col min="1" max="1" width="22.7265625" customWidth="1"/>
    <col min="2" max="5" width="16.7265625" customWidth="1"/>
  </cols>
  <sheetData>
    <row r="1" spans="1:5" ht="18.5" x14ac:dyDescent="0.45">
      <c r="A1" s="40" t="s">
        <v>0</v>
      </c>
      <c r="B1" s="41"/>
      <c r="C1" s="41"/>
      <c r="D1" s="41"/>
      <c r="E1" s="41"/>
    </row>
    <row r="2" spans="1:5" ht="18.5" x14ac:dyDescent="0.45">
      <c r="A2" s="40" t="s">
        <v>1</v>
      </c>
      <c r="B2" s="45"/>
      <c r="C2" s="45"/>
      <c r="D2" s="45"/>
      <c r="E2" s="45"/>
    </row>
    <row r="3" spans="1:5" x14ac:dyDescent="0.35">
      <c r="A3" s="11" t="s">
        <v>2</v>
      </c>
      <c r="B3" s="46" t="s">
        <v>73</v>
      </c>
      <c r="C3" s="47"/>
      <c r="D3" s="47"/>
      <c r="E3" s="47"/>
    </row>
    <row r="5" spans="1:5" x14ac:dyDescent="0.35">
      <c r="A5" s="9"/>
      <c r="B5" s="42" t="s">
        <v>3</v>
      </c>
      <c r="C5" s="43"/>
      <c r="D5" s="43"/>
      <c r="E5" s="44"/>
    </row>
    <row r="6" spans="1:5" x14ac:dyDescent="0.35">
      <c r="A6" s="10" t="s">
        <v>4</v>
      </c>
      <c r="B6" s="12" t="s">
        <v>5</v>
      </c>
      <c r="C6" s="12" t="s">
        <v>6</v>
      </c>
      <c r="D6" s="12" t="s">
        <v>7</v>
      </c>
      <c r="E6" s="13" t="s">
        <v>8</v>
      </c>
    </row>
    <row r="7" spans="1:5" x14ac:dyDescent="0.35">
      <c r="A7" s="5" t="s">
        <v>9</v>
      </c>
      <c r="B7" s="14"/>
      <c r="C7" s="15"/>
      <c r="D7" s="15"/>
      <c r="E7" s="16"/>
    </row>
    <row r="8" spans="1:5" x14ac:dyDescent="0.35">
      <c r="A8" s="6" t="s">
        <v>10</v>
      </c>
      <c r="B8" s="17"/>
      <c r="C8" s="18"/>
      <c r="D8" s="18"/>
      <c r="E8" s="19"/>
    </row>
    <row r="9" spans="1:5" x14ac:dyDescent="0.35">
      <c r="A9" s="4" t="s">
        <v>11</v>
      </c>
      <c r="B9" s="20"/>
      <c r="C9" s="21"/>
      <c r="D9" s="21"/>
      <c r="E9" s="22"/>
    </row>
    <row r="10" spans="1:5" x14ac:dyDescent="0.35">
      <c r="A10" s="6" t="s">
        <v>12</v>
      </c>
      <c r="B10" s="17"/>
      <c r="C10" s="18"/>
      <c r="D10" s="18"/>
      <c r="E10" s="19"/>
    </row>
    <row r="11" spans="1:5" x14ac:dyDescent="0.35">
      <c r="A11" s="4" t="s">
        <v>13</v>
      </c>
      <c r="B11" s="20"/>
      <c r="C11" s="21"/>
      <c r="D11" s="21"/>
      <c r="E11" s="22"/>
    </row>
    <row r="12" spans="1:5" x14ac:dyDescent="0.35">
      <c r="A12" s="6" t="s">
        <v>14</v>
      </c>
      <c r="B12" s="17"/>
      <c r="C12" s="18"/>
      <c r="D12" s="18"/>
      <c r="E12" s="19"/>
    </row>
    <row r="13" spans="1:5" x14ac:dyDescent="0.35">
      <c r="A13" s="4" t="s">
        <v>15</v>
      </c>
      <c r="B13" s="20"/>
      <c r="C13" s="21"/>
      <c r="D13" s="21"/>
      <c r="E13" s="22"/>
    </row>
    <row r="14" spans="1:5" x14ac:dyDescent="0.35">
      <c r="A14" s="6" t="s">
        <v>16</v>
      </c>
      <c r="B14" s="17"/>
      <c r="C14" s="18"/>
      <c r="D14" s="18"/>
      <c r="E14" s="19"/>
    </row>
    <row r="15" spans="1:5" x14ac:dyDescent="0.35">
      <c r="A15" s="4" t="s">
        <v>17</v>
      </c>
      <c r="B15" s="20"/>
      <c r="C15" s="21"/>
      <c r="D15" s="21"/>
      <c r="E15" s="22"/>
    </row>
    <row r="16" spans="1:5" x14ac:dyDescent="0.35">
      <c r="A16" s="6" t="s">
        <v>18</v>
      </c>
      <c r="B16" s="17"/>
      <c r="C16" s="18"/>
      <c r="D16" s="18"/>
      <c r="E16" s="19"/>
    </row>
    <row r="17" spans="1:5" x14ac:dyDescent="0.35">
      <c r="A17" s="4" t="s">
        <v>19</v>
      </c>
      <c r="B17" s="20"/>
      <c r="C17" s="21"/>
      <c r="D17" s="21"/>
      <c r="E17" s="22"/>
    </row>
    <row r="18" spans="1:5" x14ac:dyDescent="0.35">
      <c r="A18" s="6" t="s">
        <v>20</v>
      </c>
      <c r="B18" s="17"/>
      <c r="C18" s="18"/>
      <c r="D18" s="18"/>
      <c r="E18" s="19"/>
    </row>
    <row r="19" spans="1:5" x14ac:dyDescent="0.35">
      <c r="A19" s="4" t="s">
        <v>21</v>
      </c>
      <c r="B19" s="20"/>
      <c r="C19" s="21"/>
      <c r="D19" s="21"/>
      <c r="E19" s="22"/>
    </row>
    <row r="20" spans="1:5" x14ac:dyDescent="0.35">
      <c r="A20" s="6" t="s">
        <v>22</v>
      </c>
      <c r="B20" s="17"/>
      <c r="C20" s="18"/>
      <c r="D20" s="18"/>
      <c r="E20" s="19"/>
    </row>
    <row r="21" spans="1:5" x14ac:dyDescent="0.35">
      <c r="A21" s="4" t="s">
        <v>23</v>
      </c>
      <c r="B21" s="20"/>
      <c r="C21" s="21"/>
      <c r="D21" s="21"/>
      <c r="E21" s="22"/>
    </row>
    <row r="22" spans="1:5" x14ac:dyDescent="0.35">
      <c r="A22" s="6" t="s">
        <v>24</v>
      </c>
      <c r="B22" s="17"/>
      <c r="C22" s="18"/>
      <c r="D22" s="18"/>
      <c r="E22" s="19"/>
    </row>
    <row r="23" spans="1:5" x14ac:dyDescent="0.35">
      <c r="A23" s="4" t="s">
        <v>25</v>
      </c>
      <c r="B23" s="20"/>
      <c r="C23" s="21"/>
      <c r="D23" s="21"/>
      <c r="E23" s="22"/>
    </row>
    <row r="24" spans="1:5" x14ac:dyDescent="0.35">
      <c r="A24" s="6" t="s">
        <v>26</v>
      </c>
      <c r="B24" s="17"/>
      <c r="C24" s="18"/>
      <c r="D24" s="18"/>
      <c r="E24" s="19"/>
    </row>
    <row r="25" spans="1:5" x14ac:dyDescent="0.35">
      <c r="A25" s="4" t="s">
        <v>27</v>
      </c>
      <c r="B25" s="20"/>
      <c r="C25" s="21"/>
      <c r="D25" s="21"/>
      <c r="E25" s="22"/>
    </row>
    <row r="26" spans="1:5" x14ac:dyDescent="0.35">
      <c r="A26" s="6" t="s">
        <v>28</v>
      </c>
      <c r="B26" s="17"/>
      <c r="C26" s="18"/>
      <c r="D26" s="18"/>
      <c r="E26" s="19"/>
    </row>
    <row r="27" spans="1:5" x14ac:dyDescent="0.35">
      <c r="A27" s="4" t="s">
        <v>29</v>
      </c>
      <c r="B27" s="20"/>
      <c r="C27" s="21"/>
      <c r="D27" s="21"/>
      <c r="E27" s="22"/>
    </row>
    <row r="28" spans="1:5" x14ac:dyDescent="0.35">
      <c r="A28" s="6" t="s">
        <v>30</v>
      </c>
      <c r="B28" s="17"/>
      <c r="C28" s="18"/>
      <c r="D28" s="18"/>
      <c r="E28" s="19"/>
    </row>
    <row r="29" spans="1:5" x14ac:dyDescent="0.35">
      <c r="A29" s="4" t="s">
        <v>31</v>
      </c>
      <c r="B29" s="20"/>
      <c r="C29" s="21"/>
      <c r="D29" s="21"/>
      <c r="E29" s="22"/>
    </row>
    <row r="30" spans="1:5" x14ac:dyDescent="0.35">
      <c r="A30" s="6" t="s">
        <v>32</v>
      </c>
      <c r="B30" s="17"/>
      <c r="C30" s="18"/>
      <c r="D30" s="18"/>
      <c r="E30" s="19"/>
    </row>
    <row r="31" spans="1:5" x14ac:dyDescent="0.35">
      <c r="A31" s="4" t="s">
        <v>33</v>
      </c>
      <c r="B31" s="20"/>
      <c r="C31" s="21"/>
      <c r="D31" s="21"/>
      <c r="E31" s="22"/>
    </row>
    <row r="32" spans="1:5" x14ac:dyDescent="0.35">
      <c r="A32" s="6" t="s">
        <v>34</v>
      </c>
      <c r="B32" s="17"/>
      <c r="C32" s="18"/>
      <c r="D32" s="18"/>
      <c r="E32" s="19"/>
    </row>
    <row r="33" spans="1:5" x14ac:dyDescent="0.35">
      <c r="A33" s="4" t="s">
        <v>35</v>
      </c>
      <c r="B33" s="20"/>
      <c r="C33" s="21"/>
      <c r="D33" s="21"/>
      <c r="E33" s="22"/>
    </row>
    <row r="34" spans="1:5" x14ac:dyDescent="0.35">
      <c r="A34" s="6" t="s">
        <v>36</v>
      </c>
      <c r="B34" s="17"/>
      <c r="C34" s="18"/>
      <c r="D34" s="18"/>
      <c r="E34" s="19"/>
    </row>
    <row r="35" spans="1:5" x14ac:dyDescent="0.35">
      <c r="A35" s="4" t="s">
        <v>37</v>
      </c>
      <c r="B35" s="20"/>
      <c r="C35" s="21"/>
      <c r="D35" s="21"/>
      <c r="E35" s="22"/>
    </row>
    <row r="36" spans="1:5" x14ac:dyDescent="0.35">
      <c r="A36" s="6" t="s">
        <v>38</v>
      </c>
      <c r="B36" s="17"/>
      <c r="C36" s="18"/>
      <c r="D36" s="18"/>
      <c r="E36" s="19"/>
    </row>
    <row r="37" spans="1:5" x14ac:dyDescent="0.35">
      <c r="A37" s="4" t="s">
        <v>39</v>
      </c>
      <c r="B37" s="20"/>
      <c r="C37" s="21"/>
      <c r="D37" s="21"/>
      <c r="E37" s="22"/>
    </row>
    <row r="38" spans="1:5" x14ac:dyDescent="0.35">
      <c r="A38" s="6" t="s">
        <v>40</v>
      </c>
      <c r="B38" s="17"/>
      <c r="C38" s="18"/>
      <c r="D38" s="18"/>
      <c r="E38" s="19"/>
    </row>
    <row r="39" spans="1:5" x14ac:dyDescent="0.35">
      <c r="A39" s="4" t="s">
        <v>41</v>
      </c>
      <c r="B39" s="20"/>
      <c r="C39" s="21"/>
      <c r="D39" s="21"/>
      <c r="E39" s="22"/>
    </row>
    <row r="40" spans="1:5" x14ac:dyDescent="0.35">
      <c r="A40" s="6" t="s">
        <v>42</v>
      </c>
      <c r="B40" s="17"/>
      <c r="C40" s="18"/>
      <c r="D40" s="18"/>
      <c r="E40" s="19"/>
    </row>
    <row r="41" spans="1:5" x14ac:dyDescent="0.35">
      <c r="A41" s="4" t="s">
        <v>43</v>
      </c>
      <c r="B41" s="20"/>
      <c r="C41" s="21"/>
      <c r="D41" s="21"/>
      <c r="E41" s="22"/>
    </row>
    <row r="42" spans="1:5" x14ac:dyDescent="0.35">
      <c r="A42" s="6" t="s">
        <v>44</v>
      </c>
      <c r="B42" s="17"/>
      <c r="C42" s="18"/>
      <c r="D42" s="18"/>
      <c r="E42" s="19"/>
    </row>
    <row r="43" spans="1:5" x14ac:dyDescent="0.35">
      <c r="A43" s="4" t="s">
        <v>45</v>
      </c>
      <c r="B43" s="20"/>
      <c r="C43" s="21"/>
      <c r="D43" s="21"/>
      <c r="E43" s="22"/>
    </row>
    <row r="44" spans="1:5" ht="15" thickBot="1" x14ac:dyDescent="0.4">
      <c r="A44" s="6" t="s">
        <v>46</v>
      </c>
      <c r="B44" s="17"/>
      <c r="C44" s="18"/>
      <c r="D44" s="18"/>
      <c r="E44" s="19"/>
    </row>
    <row r="45" spans="1:5" ht="15" thickTop="1" x14ac:dyDescent="0.35">
      <c r="A45" s="8" t="s">
        <v>47</v>
      </c>
      <c r="B45" s="23"/>
      <c r="C45" s="24"/>
      <c r="D45" s="24"/>
      <c r="E45" s="25"/>
    </row>
    <row r="46" spans="1:5" x14ac:dyDescent="0.35">
      <c r="A46" s="7" t="s">
        <v>48</v>
      </c>
      <c r="B46" s="26"/>
      <c r="C46" s="27"/>
      <c r="D46" s="27"/>
      <c r="E46" s="28"/>
    </row>
    <row r="48" spans="1:5" ht="30" customHeight="1" x14ac:dyDescent="0.35">
      <c r="A48" s="39" t="s">
        <v>49</v>
      </c>
      <c r="B48" s="39"/>
      <c r="C48" s="39"/>
      <c r="D48" s="39"/>
      <c r="E48" s="39"/>
    </row>
    <row r="49" spans="1:1" x14ac:dyDescent="0.35">
      <c r="A49" t="s">
        <v>50</v>
      </c>
    </row>
  </sheetData>
  <mergeCells count="5">
    <mergeCell ref="A1:E1"/>
    <mergeCell ref="A2:E2"/>
    <mergeCell ref="B3:E3"/>
    <mergeCell ref="B5:E5"/>
    <mergeCell ref="A48:E48"/>
  </mergeCells>
  <pageMargins left="0.70866141732283472" right="0.70866141732283472" top="0.78740157480314965" bottom="0.78740157480314965" header="0.31496062992125984" footer="0.31496062992125984"/>
  <pageSetup paperSize="9" scale="9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49"/>
  <sheetViews>
    <sheetView showZeros="0" workbookViewId="0">
      <selection activeCell="B7" sqref="B7:E46"/>
    </sheetView>
  </sheetViews>
  <sheetFormatPr baseColWidth="10" defaultRowHeight="14.5" x14ac:dyDescent="0.35"/>
  <cols>
    <col min="1" max="1" width="22.7265625" customWidth="1"/>
    <col min="2" max="5" width="16.7265625" customWidth="1"/>
  </cols>
  <sheetData>
    <row r="1" spans="1:5" ht="18.5" x14ac:dyDescent="0.45">
      <c r="A1" s="40" t="s">
        <v>0</v>
      </c>
      <c r="B1" s="41"/>
      <c r="C1" s="41"/>
      <c r="D1" s="41"/>
      <c r="E1" s="41"/>
    </row>
    <row r="2" spans="1:5" ht="18.5" x14ac:dyDescent="0.45">
      <c r="A2" s="40" t="s">
        <v>1</v>
      </c>
      <c r="B2" s="45"/>
      <c r="C2" s="45"/>
      <c r="D2" s="45"/>
      <c r="E2" s="45"/>
    </row>
    <row r="3" spans="1:5" x14ac:dyDescent="0.35">
      <c r="A3" s="11" t="s">
        <v>2</v>
      </c>
      <c r="B3" s="46" t="s">
        <v>74</v>
      </c>
      <c r="C3" s="47"/>
      <c r="D3" s="47"/>
      <c r="E3" s="47"/>
    </row>
    <row r="5" spans="1:5" x14ac:dyDescent="0.35">
      <c r="A5" s="9"/>
      <c r="B5" s="42" t="s">
        <v>3</v>
      </c>
      <c r="C5" s="43"/>
      <c r="D5" s="43"/>
      <c r="E5" s="44"/>
    </row>
    <row r="6" spans="1:5" x14ac:dyDescent="0.35">
      <c r="A6" s="10" t="s">
        <v>4</v>
      </c>
      <c r="B6" s="12" t="s">
        <v>5</v>
      </c>
      <c r="C6" s="12" t="s">
        <v>6</v>
      </c>
      <c r="D6" s="12" t="s">
        <v>7</v>
      </c>
      <c r="E6" s="13" t="s">
        <v>8</v>
      </c>
    </row>
    <row r="7" spans="1:5" x14ac:dyDescent="0.35">
      <c r="A7" s="5" t="s">
        <v>9</v>
      </c>
      <c r="B7" s="14"/>
      <c r="C7" s="15"/>
      <c r="D7" s="15"/>
      <c r="E7" s="16"/>
    </row>
    <row r="8" spans="1:5" x14ac:dyDescent="0.35">
      <c r="A8" s="6" t="s">
        <v>10</v>
      </c>
      <c r="B8" s="17"/>
      <c r="C8" s="18"/>
      <c r="D8" s="18"/>
      <c r="E8" s="19"/>
    </row>
    <row r="9" spans="1:5" x14ac:dyDescent="0.35">
      <c r="A9" s="4" t="s">
        <v>11</v>
      </c>
      <c r="B9" s="20"/>
      <c r="C9" s="21"/>
      <c r="D9" s="21"/>
      <c r="E9" s="22"/>
    </row>
    <row r="10" spans="1:5" x14ac:dyDescent="0.35">
      <c r="A10" s="6" t="s">
        <v>12</v>
      </c>
      <c r="B10" s="17"/>
      <c r="C10" s="18"/>
      <c r="D10" s="18"/>
      <c r="E10" s="19"/>
    </row>
    <row r="11" spans="1:5" x14ac:dyDescent="0.35">
      <c r="A11" s="4" t="s">
        <v>13</v>
      </c>
      <c r="B11" s="20"/>
      <c r="C11" s="21"/>
      <c r="D11" s="21"/>
      <c r="E11" s="22"/>
    </row>
    <row r="12" spans="1:5" x14ac:dyDescent="0.35">
      <c r="A12" s="6" t="s">
        <v>14</v>
      </c>
      <c r="B12" s="17"/>
      <c r="C12" s="18"/>
      <c r="D12" s="18"/>
      <c r="E12" s="19"/>
    </row>
    <row r="13" spans="1:5" x14ac:dyDescent="0.35">
      <c r="A13" s="4" t="s">
        <v>15</v>
      </c>
      <c r="B13" s="20"/>
      <c r="C13" s="21"/>
      <c r="D13" s="21"/>
      <c r="E13" s="22"/>
    </row>
    <row r="14" spans="1:5" x14ac:dyDescent="0.35">
      <c r="A14" s="6" t="s">
        <v>16</v>
      </c>
      <c r="B14" s="17"/>
      <c r="C14" s="18"/>
      <c r="D14" s="18"/>
      <c r="E14" s="19"/>
    </row>
    <row r="15" spans="1:5" x14ac:dyDescent="0.35">
      <c r="A15" s="4" t="s">
        <v>17</v>
      </c>
      <c r="B15" s="20"/>
      <c r="C15" s="21"/>
      <c r="D15" s="21"/>
      <c r="E15" s="22"/>
    </row>
    <row r="16" spans="1:5" x14ac:dyDescent="0.35">
      <c r="A16" s="6" t="s">
        <v>18</v>
      </c>
      <c r="B16" s="17"/>
      <c r="C16" s="18"/>
      <c r="D16" s="18"/>
      <c r="E16" s="19"/>
    </row>
    <row r="17" spans="1:5" x14ac:dyDescent="0.35">
      <c r="A17" s="4" t="s">
        <v>19</v>
      </c>
      <c r="B17" s="20"/>
      <c r="C17" s="21"/>
      <c r="D17" s="21"/>
      <c r="E17" s="22"/>
    </row>
    <row r="18" spans="1:5" x14ac:dyDescent="0.35">
      <c r="A18" s="6" t="s">
        <v>20</v>
      </c>
      <c r="B18" s="17"/>
      <c r="C18" s="18"/>
      <c r="D18" s="18"/>
      <c r="E18" s="19"/>
    </row>
    <row r="19" spans="1:5" x14ac:dyDescent="0.35">
      <c r="A19" s="4" t="s">
        <v>21</v>
      </c>
      <c r="B19" s="20"/>
      <c r="C19" s="21"/>
      <c r="D19" s="21"/>
      <c r="E19" s="22"/>
    </row>
    <row r="20" spans="1:5" x14ac:dyDescent="0.35">
      <c r="A20" s="6" t="s">
        <v>22</v>
      </c>
      <c r="B20" s="17"/>
      <c r="C20" s="18"/>
      <c r="D20" s="18"/>
      <c r="E20" s="19"/>
    </row>
    <row r="21" spans="1:5" x14ac:dyDescent="0.35">
      <c r="A21" s="4" t="s">
        <v>23</v>
      </c>
      <c r="B21" s="20"/>
      <c r="C21" s="21"/>
      <c r="D21" s="21"/>
      <c r="E21" s="22"/>
    </row>
    <row r="22" spans="1:5" x14ac:dyDescent="0.35">
      <c r="A22" s="6" t="s">
        <v>24</v>
      </c>
      <c r="B22" s="17"/>
      <c r="C22" s="18"/>
      <c r="D22" s="18"/>
      <c r="E22" s="19"/>
    </row>
    <row r="23" spans="1:5" x14ac:dyDescent="0.35">
      <c r="A23" s="4" t="s">
        <v>25</v>
      </c>
      <c r="B23" s="20"/>
      <c r="C23" s="21"/>
      <c r="D23" s="21"/>
      <c r="E23" s="22"/>
    </row>
    <row r="24" spans="1:5" x14ac:dyDescent="0.35">
      <c r="A24" s="6" t="s">
        <v>26</v>
      </c>
      <c r="B24" s="17"/>
      <c r="C24" s="18"/>
      <c r="D24" s="18"/>
      <c r="E24" s="19"/>
    </row>
    <row r="25" spans="1:5" x14ac:dyDescent="0.35">
      <c r="A25" s="4" t="s">
        <v>27</v>
      </c>
      <c r="B25" s="20"/>
      <c r="C25" s="21"/>
      <c r="D25" s="21"/>
      <c r="E25" s="22"/>
    </row>
    <row r="26" spans="1:5" x14ac:dyDescent="0.35">
      <c r="A26" s="6" t="s">
        <v>28</v>
      </c>
      <c r="B26" s="17"/>
      <c r="C26" s="18"/>
      <c r="D26" s="18"/>
      <c r="E26" s="19"/>
    </row>
    <row r="27" spans="1:5" x14ac:dyDescent="0.35">
      <c r="A27" s="4" t="s">
        <v>29</v>
      </c>
      <c r="B27" s="20"/>
      <c r="C27" s="21"/>
      <c r="D27" s="21"/>
      <c r="E27" s="22"/>
    </row>
    <row r="28" spans="1:5" x14ac:dyDescent="0.35">
      <c r="A28" s="6" t="s">
        <v>30</v>
      </c>
      <c r="B28" s="17"/>
      <c r="C28" s="18"/>
      <c r="D28" s="18"/>
      <c r="E28" s="19"/>
    </row>
    <row r="29" spans="1:5" x14ac:dyDescent="0.35">
      <c r="A29" s="4" t="s">
        <v>31</v>
      </c>
      <c r="B29" s="20"/>
      <c r="C29" s="21"/>
      <c r="D29" s="21"/>
      <c r="E29" s="22"/>
    </row>
    <row r="30" spans="1:5" x14ac:dyDescent="0.35">
      <c r="A30" s="6" t="s">
        <v>32</v>
      </c>
      <c r="B30" s="17"/>
      <c r="C30" s="18"/>
      <c r="D30" s="18"/>
      <c r="E30" s="19"/>
    </row>
    <row r="31" spans="1:5" x14ac:dyDescent="0.35">
      <c r="A31" s="4" t="s">
        <v>33</v>
      </c>
      <c r="B31" s="20"/>
      <c r="C31" s="21"/>
      <c r="D31" s="21"/>
      <c r="E31" s="22"/>
    </row>
    <row r="32" spans="1:5" x14ac:dyDescent="0.35">
      <c r="A32" s="6" t="s">
        <v>34</v>
      </c>
      <c r="B32" s="17"/>
      <c r="C32" s="18"/>
      <c r="D32" s="18"/>
      <c r="E32" s="19"/>
    </row>
    <row r="33" spans="1:5" x14ac:dyDescent="0.35">
      <c r="A33" s="4" t="s">
        <v>35</v>
      </c>
      <c r="B33" s="20"/>
      <c r="C33" s="21"/>
      <c r="D33" s="21"/>
      <c r="E33" s="22"/>
    </row>
    <row r="34" spans="1:5" x14ac:dyDescent="0.35">
      <c r="A34" s="6" t="s">
        <v>36</v>
      </c>
      <c r="B34" s="17"/>
      <c r="C34" s="18"/>
      <c r="D34" s="18"/>
      <c r="E34" s="19"/>
    </row>
    <row r="35" spans="1:5" x14ac:dyDescent="0.35">
      <c r="A35" s="4" t="s">
        <v>37</v>
      </c>
      <c r="B35" s="20"/>
      <c r="C35" s="21"/>
      <c r="D35" s="21"/>
      <c r="E35" s="22"/>
    </row>
    <row r="36" spans="1:5" x14ac:dyDescent="0.35">
      <c r="A36" s="6" t="s">
        <v>38</v>
      </c>
      <c r="B36" s="17"/>
      <c r="C36" s="18"/>
      <c r="D36" s="18"/>
      <c r="E36" s="19"/>
    </row>
    <row r="37" spans="1:5" x14ac:dyDescent="0.35">
      <c r="A37" s="4" t="s">
        <v>39</v>
      </c>
      <c r="B37" s="20"/>
      <c r="C37" s="21"/>
      <c r="D37" s="21"/>
      <c r="E37" s="22"/>
    </row>
    <row r="38" spans="1:5" x14ac:dyDescent="0.35">
      <c r="A38" s="6" t="s">
        <v>40</v>
      </c>
      <c r="B38" s="17"/>
      <c r="C38" s="18"/>
      <c r="D38" s="18"/>
      <c r="E38" s="19"/>
    </row>
    <row r="39" spans="1:5" x14ac:dyDescent="0.35">
      <c r="A39" s="4" t="s">
        <v>41</v>
      </c>
      <c r="B39" s="20"/>
      <c r="C39" s="21"/>
      <c r="D39" s="21"/>
      <c r="E39" s="22"/>
    </row>
    <row r="40" spans="1:5" x14ac:dyDescent="0.35">
      <c r="A40" s="6" t="s">
        <v>42</v>
      </c>
      <c r="B40" s="17"/>
      <c r="C40" s="18"/>
      <c r="D40" s="18"/>
      <c r="E40" s="19"/>
    </row>
    <row r="41" spans="1:5" x14ac:dyDescent="0.35">
      <c r="A41" s="4" t="s">
        <v>43</v>
      </c>
      <c r="B41" s="20"/>
      <c r="C41" s="21"/>
      <c r="D41" s="21"/>
      <c r="E41" s="22"/>
    </row>
    <row r="42" spans="1:5" x14ac:dyDescent="0.35">
      <c r="A42" s="6" t="s">
        <v>44</v>
      </c>
      <c r="B42" s="17"/>
      <c r="C42" s="18"/>
      <c r="D42" s="18"/>
      <c r="E42" s="19"/>
    </row>
    <row r="43" spans="1:5" x14ac:dyDescent="0.35">
      <c r="A43" s="4" t="s">
        <v>45</v>
      </c>
      <c r="B43" s="20"/>
      <c r="C43" s="21"/>
      <c r="D43" s="21"/>
      <c r="E43" s="22"/>
    </row>
    <row r="44" spans="1:5" ht="15" thickBot="1" x14ac:dyDescent="0.4">
      <c r="A44" s="6" t="s">
        <v>46</v>
      </c>
      <c r="B44" s="17"/>
      <c r="C44" s="18"/>
      <c r="D44" s="18"/>
      <c r="E44" s="19"/>
    </row>
    <row r="45" spans="1:5" ht="15" thickTop="1" x14ac:dyDescent="0.35">
      <c r="A45" s="8" t="s">
        <v>47</v>
      </c>
      <c r="B45" s="23"/>
      <c r="C45" s="24"/>
      <c r="D45" s="24"/>
      <c r="E45" s="25"/>
    </row>
    <row r="46" spans="1:5" x14ac:dyDescent="0.35">
      <c r="A46" s="7" t="s">
        <v>48</v>
      </c>
      <c r="B46" s="26"/>
      <c r="C46" s="27"/>
      <c r="D46" s="27"/>
      <c r="E46" s="28"/>
    </row>
    <row r="48" spans="1:5" ht="30" customHeight="1" x14ac:dyDescent="0.35">
      <c r="A48" s="39" t="s">
        <v>49</v>
      </c>
      <c r="B48" s="39"/>
      <c r="C48" s="39"/>
      <c r="D48" s="39"/>
      <c r="E48" s="39"/>
    </row>
    <row r="49" spans="1:1" x14ac:dyDescent="0.35">
      <c r="A49" t="s">
        <v>50</v>
      </c>
    </row>
  </sheetData>
  <mergeCells count="5">
    <mergeCell ref="A48:E48"/>
    <mergeCell ref="A1:E1"/>
    <mergeCell ref="B5:E5"/>
    <mergeCell ref="A2:E2"/>
    <mergeCell ref="B3:E3"/>
  </mergeCells>
  <pageMargins left="0.70866141732283472" right="0.70866141732283472" top="0.78740157480314965" bottom="0.78740157480314965" header="0.31496062992125984" footer="0.31496062992125984"/>
  <pageSetup paperSize="9" scale="97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49"/>
  <sheetViews>
    <sheetView showZeros="0" topLeftCell="A19" workbookViewId="0">
      <selection activeCell="B46" sqref="B46:E46"/>
    </sheetView>
  </sheetViews>
  <sheetFormatPr baseColWidth="10" defaultRowHeight="14.5" x14ac:dyDescent="0.35"/>
  <cols>
    <col min="1" max="1" width="22.7265625" customWidth="1"/>
    <col min="2" max="5" width="16.7265625" customWidth="1"/>
  </cols>
  <sheetData>
    <row r="1" spans="1:5" ht="18.5" x14ac:dyDescent="0.45">
      <c r="A1" s="40" t="s">
        <v>0</v>
      </c>
      <c r="B1" s="41"/>
      <c r="C1" s="41"/>
      <c r="D1" s="41"/>
      <c r="E1" s="41"/>
    </row>
    <row r="2" spans="1:5" ht="18.5" x14ac:dyDescent="0.45">
      <c r="A2" s="40" t="s">
        <v>1</v>
      </c>
      <c r="B2" s="45"/>
      <c r="C2" s="45"/>
      <c r="D2" s="45"/>
      <c r="E2" s="45"/>
    </row>
    <row r="3" spans="1:5" x14ac:dyDescent="0.35">
      <c r="A3" s="11" t="s">
        <v>2</v>
      </c>
      <c r="B3" s="46" t="s">
        <v>75</v>
      </c>
      <c r="C3" s="47"/>
      <c r="D3" s="47"/>
      <c r="E3" s="47"/>
    </row>
    <row r="5" spans="1:5" x14ac:dyDescent="0.35">
      <c r="A5" s="9"/>
      <c r="B5" s="42" t="s">
        <v>3</v>
      </c>
      <c r="C5" s="43"/>
      <c r="D5" s="43"/>
      <c r="E5" s="44"/>
    </row>
    <row r="6" spans="1:5" x14ac:dyDescent="0.35">
      <c r="A6" s="10" t="s">
        <v>4</v>
      </c>
      <c r="B6" s="12" t="s">
        <v>5</v>
      </c>
      <c r="C6" s="12" t="s">
        <v>6</v>
      </c>
      <c r="D6" s="12" t="s">
        <v>7</v>
      </c>
      <c r="E6" s="13" t="s">
        <v>8</v>
      </c>
    </row>
    <row r="7" spans="1:5" x14ac:dyDescent="0.35">
      <c r="A7" s="5" t="s">
        <v>9</v>
      </c>
      <c r="B7" s="14"/>
      <c r="C7" s="15"/>
      <c r="D7" s="15"/>
      <c r="E7" s="16"/>
    </row>
    <row r="8" spans="1:5" x14ac:dyDescent="0.35">
      <c r="A8" s="6" t="s">
        <v>10</v>
      </c>
      <c r="B8" s="17"/>
      <c r="C8" s="18"/>
      <c r="D8" s="18"/>
      <c r="E8" s="19"/>
    </row>
    <row r="9" spans="1:5" x14ac:dyDescent="0.35">
      <c r="A9" s="4" t="s">
        <v>11</v>
      </c>
      <c r="B9" s="20"/>
      <c r="C9" s="21"/>
      <c r="D9" s="21"/>
      <c r="E9" s="22"/>
    </row>
    <row r="10" spans="1:5" x14ac:dyDescent="0.35">
      <c r="A10" s="6" t="s">
        <v>12</v>
      </c>
      <c r="B10" s="17"/>
      <c r="C10" s="18"/>
      <c r="D10" s="18"/>
      <c r="E10" s="19"/>
    </row>
    <row r="11" spans="1:5" x14ac:dyDescent="0.35">
      <c r="A11" s="4" t="s">
        <v>13</v>
      </c>
      <c r="B11" s="20"/>
      <c r="C11" s="21"/>
      <c r="D11" s="21"/>
      <c r="E11" s="22"/>
    </row>
    <row r="12" spans="1:5" x14ac:dyDescent="0.35">
      <c r="A12" s="6" t="s">
        <v>14</v>
      </c>
      <c r="B12" s="17"/>
      <c r="C12" s="18"/>
      <c r="D12" s="18"/>
      <c r="E12" s="19"/>
    </row>
    <row r="13" spans="1:5" x14ac:dyDescent="0.35">
      <c r="A13" s="4" t="s">
        <v>15</v>
      </c>
      <c r="B13" s="20"/>
      <c r="C13" s="21"/>
      <c r="D13" s="21"/>
      <c r="E13" s="22"/>
    </row>
    <row r="14" spans="1:5" x14ac:dyDescent="0.35">
      <c r="A14" s="6" t="s">
        <v>16</v>
      </c>
      <c r="B14" s="17"/>
      <c r="C14" s="18"/>
      <c r="D14" s="18"/>
      <c r="E14" s="19"/>
    </row>
    <row r="15" spans="1:5" x14ac:dyDescent="0.35">
      <c r="A15" s="4" t="s">
        <v>17</v>
      </c>
      <c r="B15" s="20"/>
      <c r="C15" s="21"/>
      <c r="D15" s="21"/>
      <c r="E15" s="22"/>
    </row>
    <row r="16" spans="1:5" x14ac:dyDescent="0.35">
      <c r="A16" s="6" t="s">
        <v>18</v>
      </c>
      <c r="B16" s="17"/>
      <c r="C16" s="18"/>
      <c r="D16" s="18"/>
      <c r="E16" s="19"/>
    </row>
    <row r="17" spans="1:5" x14ac:dyDescent="0.35">
      <c r="A17" s="4" t="s">
        <v>19</v>
      </c>
      <c r="B17" s="20"/>
      <c r="C17" s="21"/>
      <c r="D17" s="21"/>
      <c r="E17" s="22"/>
    </row>
    <row r="18" spans="1:5" x14ac:dyDescent="0.35">
      <c r="A18" s="6" t="s">
        <v>20</v>
      </c>
      <c r="B18" s="17"/>
      <c r="C18" s="18"/>
      <c r="D18" s="18"/>
      <c r="E18" s="19"/>
    </row>
    <row r="19" spans="1:5" x14ac:dyDescent="0.35">
      <c r="A19" s="4" t="s">
        <v>21</v>
      </c>
      <c r="B19" s="20"/>
      <c r="C19" s="21"/>
      <c r="D19" s="21"/>
      <c r="E19" s="22"/>
    </row>
    <row r="20" spans="1:5" x14ac:dyDescent="0.35">
      <c r="A20" s="6" t="s">
        <v>22</v>
      </c>
      <c r="B20" s="17"/>
      <c r="C20" s="18"/>
      <c r="D20" s="18"/>
      <c r="E20" s="19"/>
    </row>
    <row r="21" spans="1:5" x14ac:dyDescent="0.35">
      <c r="A21" s="4" t="s">
        <v>23</v>
      </c>
      <c r="B21" s="20"/>
      <c r="C21" s="21"/>
      <c r="D21" s="21"/>
      <c r="E21" s="22"/>
    </row>
    <row r="22" spans="1:5" x14ac:dyDescent="0.35">
      <c r="A22" s="6" t="s">
        <v>24</v>
      </c>
      <c r="B22" s="17"/>
      <c r="C22" s="18"/>
      <c r="D22" s="18"/>
      <c r="E22" s="19"/>
    </row>
    <row r="23" spans="1:5" x14ac:dyDescent="0.35">
      <c r="A23" s="4" t="s">
        <v>25</v>
      </c>
      <c r="B23" s="20"/>
      <c r="C23" s="21"/>
      <c r="D23" s="21"/>
      <c r="E23" s="22"/>
    </row>
    <row r="24" spans="1:5" x14ac:dyDescent="0.35">
      <c r="A24" s="6" t="s">
        <v>26</v>
      </c>
      <c r="B24" s="17"/>
      <c r="C24" s="18"/>
      <c r="D24" s="18"/>
      <c r="E24" s="19"/>
    </row>
    <row r="25" spans="1:5" x14ac:dyDescent="0.35">
      <c r="A25" s="4" t="s">
        <v>27</v>
      </c>
      <c r="B25" s="20"/>
      <c r="C25" s="21"/>
      <c r="D25" s="21"/>
      <c r="E25" s="22"/>
    </row>
    <row r="26" spans="1:5" x14ac:dyDescent="0.35">
      <c r="A26" s="6" t="s">
        <v>28</v>
      </c>
      <c r="B26" s="17"/>
      <c r="C26" s="18"/>
      <c r="D26" s="18"/>
      <c r="E26" s="19"/>
    </row>
    <row r="27" spans="1:5" x14ac:dyDescent="0.35">
      <c r="A27" s="4" t="s">
        <v>29</v>
      </c>
      <c r="B27" s="20"/>
      <c r="C27" s="21"/>
      <c r="D27" s="21"/>
      <c r="E27" s="22"/>
    </row>
    <row r="28" spans="1:5" x14ac:dyDescent="0.35">
      <c r="A28" s="6" t="s">
        <v>30</v>
      </c>
      <c r="B28" s="17"/>
      <c r="C28" s="18"/>
      <c r="D28" s="18"/>
      <c r="E28" s="19"/>
    </row>
    <row r="29" spans="1:5" x14ac:dyDescent="0.35">
      <c r="A29" s="4" t="s">
        <v>31</v>
      </c>
      <c r="B29" s="20"/>
      <c r="C29" s="21"/>
      <c r="D29" s="21"/>
      <c r="E29" s="22"/>
    </row>
    <row r="30" spans="1:5" x14ac:dyDescent="0.35">
      <c r="A30" s="6" t="s">
        <v>32</v>
      </c>
      <c r="B30" s="17"/>
      <c r="C30" s="18"/>
      <c r="D30" s="18"/>
      <c r="E30" s="19"/>
    </row>
    <row r="31" spans="1:5" x14ac:dyDescent="0.35">
      <c r="A31" s="4" t="s">
        <v>33</v>
      </c>
      <c r="B31" s="20"/>
      <c r="C31" s="21"/>
      <c r="D31" s="21"/>
      <c r="E31" s="22"/>
    </row>
    <row r="32" spans="1:5" x14ac:dyDescent="0.35">
      <c r="A32" s="6" t="s">
        <v>34</v>
      </c>
      <c r="B32" s="17"/>
      <c r="C32" s="18"/>
      <c r="D32" s="18"/>
      <c r="E32" s="19"/>
    </row>
    <row r="33" spans="1:5" x14ac:dyDescent="0.35">
      <c r="A33" s="4" t="s">
        <v>35</v>
      </c>
      <c r="B33" s="20"/>
      <c r="C33" s="21"/>
      <c r="D33" s="21"/>
      <c r="E33" s="22"/>
    </row>
    <row r="34" spans="1:5" x14ac:dyDescent="0.35">
      <c r="A34" s="6" t="s">
        <v>36</v>
      </c>
      <c r="B34" s="17"/>
      <c r="C34" s="18"/>
      <c r="D34" s="18"/>
      <c r="E34" s="19"/>
    </row>
    <row r="35" spans="1:5" x14ac:dyDescent="0.35">
      <c r="A35" s="4" t="s">
        <v>37</v>
      </c>
      <c r="B35" s="20"/>
      <c r="C35" s="21"/>
      <c r="D35" s="21"/>
      <c r="E35" s="22"/>
    </row>
    <row r="36" spans="1:5" x14ac:dyDescent="0.35">
      <c r="A36" s="6" t="s">
        <v>38</v>
      </c>
      <c r="B36" s="17"/>
      <c r="C36" s="18"/>
      <c r="D36" s="18"/>
      <c r="E36" s="19"/>
    </row>
    <row r="37" spans="1:5" x14ac:dyDescent="0.35">
      <c r="A37" s="4" t="s">
        <v>39</v>
      </c>
      <c r="B37" s="20"/>
      <c r="C37" s="21"/>
      <c r="D37" s="21"/>
      <c r="E37" s="22"/>
    </row>
    <row r="38" spans="1:5" x14ac:dyDescent="0.35">
      <c r="A38" s="6" t="s">
        <v>40</v>
      </c>
      <c r="B38" s="17"/>
      <c r="C38" s="18"/>
      <c r="D38" s="18"/>
      <c r="E38" s="19"/>
    </row>
    <row r="39" spans="1:5" x14ac:dyDescent="0.35">
      <c r="A39" s="4" t="s">
        <v>41</v>
      </c>
      <c r="B39" s="20"/>
      <c r="C39" s="21"/>
      <c r="D39" s="21"/>
      <c r="E39" s="22"/>
    </row>
    <row r="40" spans="1:5" x14ac:dyDescent="0.35">
      <c r="A40" s="6" t="s">
        <v>42</v>
      </c>
      <c r="B40" s="17"/>
      <c r="C40" s="18"/>
      <c r="D40" s="18"/>
      <c r="E40" s="19"/>
    </row>
    <row r="41" spans="1:5" x14ac:dyDescent="0.35">
      <c r="A41" s="4" t="s">
        <v>43</v>
      </c>
      <c r="B41" s="20"/>
      <c r="C41" s="21"/>
      <c r="D41" s="21"/>
      <c r="E41" s="22"/>
    </row>
    <row r="42" spans="1:5" x14ac:dyDescent="0.35">
      <c r="A42" s="6" t="s">
        <v>44</v>
      </c>
      <c r="B42" s="17"/>
      <c r="C42" s="18"/>
      <c r="D42" s="18"/>
      <c r="E42" s="19"/>
    </row>
    <row r="43" spans="1:5" x14ac:dyDescent="0.35">
      <c r="A43" s="4" t="s">
        <v>45</v>
      </c>
      <c r="B43" s="20"/>
      <c r="C43" s="21"/>
      <c r="D43" s="21"/>
      <c r="E43" s="22"/>
    </row>
    <row r="44" spans="1:5" ht="15" thickBot="1" x14ac:dyDescent="0.4">
      <c r="A44" s="6" t="s">
        <v>46</v>
      </c>
      <c r="B44" s="17"/>
      <c r="C44" s="18"/>
      <c r="D44" s="18"/>
      <c r="E44" s="19"/>
    </row>
    <row r="45" spans="1:5" ht="15" thickTop="1" x14ac:dyDescent="0.35">
      <c r="A45" s="8" t="s">
        <v>47</v>
      </c>
      <c r="B45" s="23"/>
      <c r="C45" s="24"/>
      <c r="D45" s="24"/>
      <c r="E45" s="25"/>
    </row>
    <row r="46" spans="1:5" x14ac:dyDescent="0.35">
      <c r="A46" s="7" t="s">
        <v>48</v>
      </c>
      <c r="B46" s="26"/>
      <c r="C46" s="27"/>
      <c r="D46" s="27"/>
      <c r="E46" s="28"/>
    </row>
    <row r="48" spans="1:5" ht="30" customHeight="1" x14ac:dyDescent="0.35">
      <c r="A48" s="39" t="s">
        <v>49</v>
      </c>
      <c r="B48" s="39"/>
      <c r="C48" s="39"/>
      <c r="D48" s="39"/>
      <c r="E48" s="39"/>
    </row>
    <row r="49" spans="1:1" x14ac:dyDescent="0.35">
      <c r="A49" t="s">
        <v>50</v>
      </c>
    </row>
  </sheetData>
  <mergeCells count="5">
    <mergeCell ref="A1:E1"/>
    <mergeCell ref="A2:E2"/>
    <mergeCell ref="B3:E3"/>
    <mergeCell ref="B5:E5"/>
    <mergeCell ref="A48:E48"/>
  </mergeCells>
  <pageMargins left="0.70866141732283472" right="0.70866141732283472" top="0.78740157480314965" bottom="0.78740157480314965" header="0.31496062992125984" footer="0.31496062992125984"/>
  <pageSetup paperSize="9" scale="97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51"/>
  <sheetViews>
    <sheetView showZeros="0" tabSelected="1" zoomScale="90" zoomScaleNormal="90" workbookViewId="0">
      <selection sqref="A1:E1"/>
    </sheetView>
  </sheetViews>
  <sheetFormatPr baseColWidth="10" defaultColWidth="11.453125" defaultRowHeight="14.5" x14ac:dyDescent="0.35"/>
  <cols>
    <col min="1" max="1" width="22.7265625" customWidth="1"/>
    <col min="2" max="5" width="16.7265625" customWidth="1"/>
  </cols>
  <sheetData>
    <row r="1" spans="1:5" ht="18" customHeight="1" x14ac:dyDescent="0.45">
      <c r="A1" s="40" t="s">
        <v>0</v>
      </c>
      <c r="B1" s="41"/>
      <c r="C1" s="41"/>
      <c r="D1" s="41"/>
      <c r="E1" s="41"/>
    </row>
    <row r="2" spans="1:5" ht="18" customHeight="1" x14ac:dyDescent="0.45">
      <c r="A2" s="40" t="s">
        <v>1</v>
      </c>
      <c r="B2" s="45"/>
      <c r="C2" s="45"/>
      <c r="D2" s="45"/>
      <c r="E2" s="45"/>
    </row>
    <row r="3" spans="1:5" x14ac:dyDescent="0.35">
      <c r="A3" s="11" t="s">
        <v>2</v>
      </c>
      <c r="B3" s="46" t="s">
        <v>84</v>
      </c>
      <c r="C3" s="47"/>
      <c r="D3" s="47"/>
      <c r="E3" s="47"/>
    </row>
    <row r="5" spans="1:5" x14ac:dyDescent="0.35">
      <c r="A5" s="9"/>
      <c r="B5" s="42" t="s">
        <v>3</v>
      </c>
      <c r="C5" s="43"/>
      <c r="D5" s="43"/>
      <c r="E5" s="44"/>
    </row>
    <row r="6" spans="1:5" x14ac:dyDescent="0.35">
      <c r="A6" s="10" t="s">
        <v>4</v>
      </c>
      <c r="B6" s="12" t="s">
        <v>5</v>
      </c>
      <c r="C6" s="12" t="s">
        <v>6</v>
      </c>
      <c r="D6" s="12" t="s">
        <v>7</v>
      </c>
      <c r="E6" s="13" t="s">
        <v>8</v>
      </c>
    </row>
    <row r="7" spans="1:5" x14ac:dyDescent="0.35">
      <c r="A7" s="5" t="s">
        <v>9</v>
      </c>
      <c r="B7" s="14">
        <v>6493254599040</v>
      </c>
      <c r="C7" s="15">
        <v>3906000000000</v>
      </c>
      <c r="D7" s="33">
        <v>280383300000</v>
      </c>
      <c r="E7" s="16">
        <v>77912947700</v>
      </c>
    </row>
    <row r="8" spans="1:5" x14ac:dyDescent="0.35">
      <c r="A8" s="6" t="s">
        <v>10</v>
      </c>
      <c r="B8" s="17"/>
      <c r="C8" s="18"/>
      <c r="D8" s="34"/>
      <c r="E8" s="19"/>
    </row>
    <row r="9" spans="1:5" x14ac:dyDescent="0.35">
      <c r="A9" s="4" t="s">
        <v>11</v>
      </c>
      <c r="B9" s="20">
        <v>10143818.220000001</v>
      </c>
      <c r="C9" s="21"/>
      <c r="D9" s="37"/>
      <c r="E9" s="22">
        <v>0</v>
      </c>
    </row>
    <row r="10" spans="1:5" x14ac:dyDescent="0.35">
      <c r="A10" s="6" t="s">
        <v>12</v>
      </c>
      <c r="B10" s="17">
        <v>497620</v>
      </c>
      <c r="C10" s="18"/>
      <c r="D10" s="34"/>
      <c r="E10" s="19">
        <v>0</v>
      </c>
    </row>
    <row r="11" spans="1:5" x14ac:dyDescent="0.35">
      <c r="A11" s="4" t="s">
        <v>13</v>
      </c>
      <c r="B11" s="20">
        <v>9256811.6400000006</v>
      </c>
      <c r="C11" s="21"/>
      <c r="D11" s="37">
        <v>3047604.6</v>
      </c>
      <c r="E11" s="22">
        <v>0</v>
      </c>
    </row>
    <row r="12" spans="1:5" x14ac:dyDescent="0.35">
      <c r="A12" s="6" t="s">
        <v>14</v>
      </c>
      <c r="B12" s="17"/>
      <c r="C12" s="18"/>
      <c r="D12" s="34"/>
      <c r="E12" s="19">
        <v>0</v>
      </c>
    </row>
    <row r="13" spans="1:5" x14ac:dyDescent="0.35">
      <c r="A13" s="4" t="s">
        <v>15</v>
      </c>
      <c r="B13" s="20"/>
      <c r="C13" s="21"/>
      <c r="D13" s="37"/>
      <c r="E13" s="22"/>
    </row>
    <row r="14" spans="1:5" x14ac:dyDescent="0.35">
      <c r="A14" s="6" t="s">
        <v>16</v>
      </c>
      <c r="B14" s="17"/>
      <c r="C14" s="18"/>
      <c r="D14" s="34"/>
      <c r="E14" s="19">
        <v>0</v>
      </c>
    </row>
    <row r="15" spans="1:5" x14ac:dyDescent="0.35">
      <c r="A15" s="4" t="s">
        <v>17</v>
      </c>
      <c r="B15" s="20">
        <v>24096054.359999999</v>
      </c>
      <c r="C15" s="21"/>
      <c r="D15" s="37">
        <v>1901070</v>
      </c>
      <c r="E15" s="22">
        <v>0</v>
      </c>
    </row>
    <row r="16" spans="1:5" x14ac:dyDescent="0.35">
      <c r="A16" s="6" t="s">
        <v>18</v>
      </c>
      <c r="B16" s="17">
        <v>385666575.35399997</v>
      </c>
      <c r="C16" s="18">
        <v>88000</v>
      </c>
      <c r="D16" s="34">
        <v>33671877</v>
      </c>
      <c r="E16" s="19">
        <v>1868647.6</v>
      </c>
    </row>
    <row r="17" spans="1:7" x14ac:dyDescent="0.35">
      <c r="A17" s="4" t="s">
        <v>19</v>
      </c>
      <c r="B17" s="20">
        <v>12046647.34</v>
      </c>
      <c r="C17" s="21"/>
      <c r="D17" s="37"/>
      <c r="E17" s="22">
        <v>0</v>
      </c>
    </row>
    <row r="18" spans="1:7" x14ac:dyDescent="0.35">
      <c r="A18" s="6" t="s">
        <v>20</v>
      </c>
      <c r="B18" s="17">
        <v>853979.93</v>
      </c>
      <c r="C18" s="18"/>
      <c r="D18" s="34"/>
      <c r="E18" s="19">
        <v>0</v>
      </c>
    </row>
    <row r="19" spans="1:7" x14ac:dyDescent="0.35">
      <c r="A19" s="4" t="s">
        <v>21</v>
      </c>
      <c r="B19" s="20">
        <v>745761.59</v>
      </c>
      <c r="C19" s="21"/>
      <c r="D19" s="37"/>
      <c r="E19" s="22">
        <v>0</v>
      </c>
    </row>
    <row r="20" spans="1:7" x14ac:dyDescent="0.35">
      <c r="A20" s="6" t="s">
        <v>22</v>
      </c>
      <c r="B20" s="17"/>
      <c r="C20" s="18"/>
      <c r="D20" s="34"/>
      <c r="E20" s="19">
        <v>0</v>
      </c>
    </row>
    <row r="21" spans="1:7" x14ac:dyDescent="0.35">
      <c r="A21" s="4" t="s">
        <v>23</v>
      </c>
      <c r="B21" s="20">
        <v>108605</v>
      </c>
      <c r="C21" s="21"/>
      <c r="D21" s="37"/>
      <c r="E21" s="22">
        <v>0</v>
      </c>
    </row>
    <row r="22" spans="1:7" x14ac:dyDescent="0.35">
      <c r="A22" s="6" t="s">
        <v>24</v>
      </c>
      <c r="B22" s="17"/>
      <c r="C22" s="18"/>
      <c r="D22" s="34"/>
      <c r="E22" s="19"/>
    </row>
    <row r="23" spans="1:7" x14ac:dyDescent="0.35">
      <c r="A23" s="4" t="s">
        <v>25</v>
      </c>
      <c r="B23" s="20">
        <v>298950.59999999998</v>
      </c>
      <c r="C23" s="21"/>
      <c r="D23" s="37"/>
      <c r="E23" s="22">
        <v>0</v>
      </c>
    </row>
    <row r="24" spans="1:7" x14ac:dyDescent="0.35">
      <c r="A24" s="6" t="s">
        <v>26</v>
      </c>
      <c r="B24" s="17"/>
      <c r="C24" s="18"/>
      <c r="D24" s="34"/>
      <c r="E24" s="19">
        <v>0</v>
      </c>
    </row>
    <row r="25" spans="1:7" x14ac:dyDescent="0.35">
      <c r="A25" s="4" t="s">
        <v>27</v>
      </c>
      <c r="B25" s="20"/>
      <c r="C25" s="21"/>
      <c r="D25" s="37"/>
      <c r="E25" s="22"/>
    </row>
    <row r="26" spans="1:7" x14ac:dyDescent="0.35">
      <c r="A26" s="6" t="s">
        <v>28</v>
      </c>
      <c r="B26" s="17">
        <v>75225.88</v>
      </c>
      <c r="C26" s="18"/>
      <c r="D26" s="34"/>
      <c r="E26" s="19">
        <v>0</v>
      </c>
    </row>
    <row r="27" spans="1:7" x14ac:dyDescent="0.35">
      <c r="A27" s="4" t="s">
        <v>29</v>
      </c>
      <c r="B27" s="20">
        <v>176592.76</v>
      </c>
      <c r="C27" s="21"/>
      <c r="D27" s="37"/>
      <c r="E27" s="22">
        <v>0</v>
      </c>
      <c r="G27" s="38"/>
    </row>
    <row r="28" spans="1:7" x14ac:dyDescent="0.35">
      <c r="A28" s="6" t="s">
        <v>30</v>
      </c>
      <c r="B28" s="17"/>
      <c r="C28" s="18"/>
      <c r="D28" s="34"/>
      <c r="E28" s="19"/>
      <c r="G28" s="38"/>
    </row>
    <row r="29" spans="1:7" x14ac:dyDescent="0.35">
      <c r="A29" s="4" t="s">
        <v>31</v>
      </c>
      <c r="B29" s="20">
        <v>5097000.76</v>
      </c>
      <c r="C29" s="21"/>
      <c r="D29" s="37"/>
      <c r="E29" s="22">
        <v>0</v>
      </c>
      <c r="G29" s="38"/>
    </row>
    <row r="30" spans="1:7" x14ac:dyDescent="0.35">
      <c r="A30" s="6" t="s">
        <v>32</v>
      </c>
      <c r="B30" s="17">
        <v>2050262.9</v>
      </c>
      <c r="C30" s="18"/>
      <c r="D30" s="34"/>
      <c r="E30" s="19"/>
    </row>
    <row r="31" spans="1:7" x14ac:dyDescent="0.35">
      <c r="A31" s="4" t="s">
        <v>33</v>
      </c>
      <c r="B31" s="20">
        <v>160695451.34</v>
      </c>
      <c r="C31" s="21"/>
      <c r="D31" s="37"/>
      <c r="E31" s="22">
        <v>0</v>
      </c>
    </row>
    <row r="32" spans="1:7" x14ac:dyDescent="0.35">
      <c r="A32" s="6" t="s">
        <v>34</v>
      </c>
      <c r="B32" s="17">
        <v>35841982.5</v>
      </c>
      <c r="C32" s="18"/>
      <c r="D32" s="34"/>
      <c r="E32" s="19">
        <v>0</v>
      </c>
    </row>
    <row r="33" spans="1:5" x14ac:dyDescent="0.35">
      <c r="A33" s="4" t="s">
        <v>35</v>
      </c>
      <c r="B33" s="20">
        <v>16834286.059999999</v>
      </c>
      <c r="C33" s="21">
        <v>807000</v>
      </c>
      <c r="D33" s="37"/>
      <c r="E33" s="22"/>
    </row>
    <row r="34" spans="1:5" x14ac:dyDescent="0.35">
      <c r="A34" s="6" t="s">
        <v>36</v>
      </c>
      <c r="B34" s="17">
        <v>2558514.6</v>
      </c>
      <c r="C34" s="18"/>
      <c r="D34" s="34"/>
      <c r="E34" s="19"/>
    </row>
    <row r="35" spans="1:5" x14ac:dyDescent="0.35">
      <c r="A35" s="4" t="s">
        <v>37</v>
      </c>
      <c r="B35" s="20">
        <v>1739681.75</v>
      </c>
      <c r="C35" s="21"/>
      <c r="D35" s="37"/>
      <c r="E35" s="22">
        <v>0</v>
      </c>
    </row>
    <row r="36" spans="1:5" x14ac:dyDescent="0.35">
      <c r="A36" s="6" t="s">
        <v>38</v>
      </c>
      <c r="B36" s="17">
        <v>111903.67999999999</v>
      </c>
      <c r="C36" s="18"/>
      <c r="D36" s="34"/>
      <c r="E36" s="19">
        <v>0</v>
      </c>
    </row>
    <row r="37" spans="1:5" x14ac:dyDescent="0.35">
      <c r="A37" s="4" t="s">
        <v>39</v>
      </c>
      <c r="B37" s="20">
        <v>897192.95999999996</v>
      </c>
      <c r="C37" s="21"/>
      <c r="D37" s="37"/>
      <c r="E37" s="22">
        <v>0</v>
      </c>
    </row>
    <row r="38" spans="1:5" x14ac:dyDescent="0.35">
      <c r="A38" s="6" t="s">
        <v>40</v>
      </c>
      <c r="B38" s="17"/>
      <c r="C38" s="18"/>
      <c r="D38" s="34"/>
      <c r="E38" s="19"/>
    </row>
    <row r="39" spans="1:5" x14ac:dyDescent="0.35">
      <c r="A39" s="4" t="s">
        <v>41</v>
      </c>
      <c r="B39" s="20">
        <v>44341621.137000002</v>
      </c>
      <c r="C39" s="21"/>
      <c r="D39" s="37"/>
      <c r="E39" s="22">
        <v>130378</v>
      </c>
    </row>
    <row r="40" spans="1:5" x14ac:dyDescent="0.35">
      <c r="A40" s="6" t="s">
        <v>42</v>
      </c>
      <c r="B40" s="17"/>
      <c r="C40" s="18"/>
      <c r="D40" s="34"/>
      <c r="E40" s="19">
        <v>0</v>
      </c>
    </row>
    <row r="41" spans="1:5" x14ac:dyDescent="0.35">
      <c r="A41" s="4" t="s">
        <v>43</v>
      </c>
      <c r="B41" s="20"/>
      <c r="C41" s="21"/>
      <c r="D41" s="37"/>
      <c r="E41" s="22">
        <v>0</v>
      </c>
    </row>
    <row r="42" spans="1:5" x14ac:dyDescent="0.35">
      <c r="A42" s="6" t="s">
        <v>44</v>
      </c>
      <c r="B42" s="17"/>
      <c r="C42" s="18"/>
      <c r="D42" s="34"/>
      <c r="E42" s="19">
        <v>0</v>
      </c>
    </row>
    <row r="43" spans="1:5" x14ac:dyDescent="0.35">
      <c r="A43" s="4" t="s">
        <v>45</v>
      </c>
      <c r="B43" s="20">
        <v>259880</v>
      </c>
      <c r="C43" s="21"/>
      <c r="D43" s="37"/>
      <c r="E43" s="22">
        <v>0</v>
      </c>
    </row>
    <row r="44" spans="1:5" x14ac:dyDescent="0.35">
      <c r="A44" s="6" t="s">
        <v>46</v>
      </c>
      <c r="B44" s="17"/>
      <c r="C44" s="18"/>
      <c r="D44" s="34"/>
      <c r="E44" s="19"/>
    </row>
    <row r="45" spans="1:5" ht="15" thickBot="1" x14ac:dyDescent="0.4">
      <c r="A45" s="4" t="s">
        <v>79</v>
      </c>
      <c r="B45" s="20">
        <v>1100000</v>
      </c>
      <c r="C45" s="21"/>
      <c r="D45" s="37"/>
      <c r="E45" s="22"/>
    </row>
    <row r="46" spans="1:5" ht="15" thickTop="1" x14ac:dyDescent="0.35">
      <c r="A46" s="8" t="s">
        <v>47</v>
      </c>
      <c r="B46" s="23">
        <f>714394420.361+B45</f>
        <v>715494420.36099994</v>
      </c>
      <c r="C46" s="24">
        <v>895000</v>
      </c>
      <c r="D46" s="35">
        <v>38620551.600000001</v>
      </c>
      <c r="E46" s="25">
        <v>1999025.6</v>
      </c>
    </row>
    <row r="47" spans="1:5" x14ac:dyDescent="0.35">
      <c r="A47" s="7" t="s">
        <v>48</v>
      </c>
      <c r="B47" s="26">
        <v>136621494.9169718</v>
      </c>
      <c r="C47" s="27">
        <v>78595.238095238106</v>
      </c>
      <c r="D47" s="36">
        <v>8172179.2547619054</v>
      </c>
      <c r="E47" s="28">
        <v>481132.20634920639</v>
      </c>
    </row>
    <row r="48" spans="1:5" x14ac:dyDescent="0.35">
      <c r="B48" s="30"/>
      <c r="C48" s="30"/>
      <c r="D48" s="30"/>
      <c r="E48" s="30"/>
    </row>
    <row r="49" spans="1:5" x14ac:dyDescent="0.35">
      <c r="A49" s="39" t="s">
        <v>49</v>
      </c>
      <c r="B49" s="39"/>
      <c r="C49" s="39"/>
      <c r="D49" s="39"/>
      <c r="E49" s="39"/>
    </row>
    <row r="50" spans="1:5" ht="30" customHeight="1" x14ac:dyDescent="0.35">
      <c r="A50" t="s">
        <v>70</v>
      </c>
      <c r="B50" s="29"/>
      <c r="C50" s="29"/>
      <c r="D50" s="29"/>
      <c r="E50" s="29"/>
    </row>
    <row r="51" spans="1:5" x14ac:dyDescent="0.35">
      <c r="A51" t="s">
        <v>70</v>
      </c>
    </row>
  </sheetData>
  <mergeCells count="5">
    <mergeCell ref="A49:E49"/>
    <mergeCell ref="A1:E1"/>
    <mergeCell ref="B5:E5"/>
    <mergeCell ref="A2:E2"/>
    <mergeCell ref="B3:E3"/>
  </mergeCells>
  <pageMargins left="0.70866141732283472" right="0.70866141732283472" top="0.78740157480314965" bottom="0.78740157480314965" header="0.31496062992125984" footer="0.31496062992125984"/>
  <pageSetup paperSize="9" scale="97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33"/>
  <sheetViews>
    <sheetView showZeros="0" workbookViewId="0">
      <selection activeCell="I20" sqref="I20"/>
    </sheetView>
  </sheetViews>
  <sheetFormatPr baseColWidth="10" defaultRowHeight="14.5" x14ac:dyDescent="0.35"/>
  <cols>
    <col min="1" max="1" width="13.7265625" customWidth="1"/>
    <col min="2" max="2" width="16.7265625" bestFit="1" customWidth="1"/>
    <col min="3" max="4" width="14.54296875" bestFit="1" customWidth="1"/>
    <col min="5" max="5" width="13.54296875" bestFit="1" customWidth="1"/>
  </cols>
  <sheetData>
    <row r="1" spans="1:5" x14ac:dyDescent="0.35">
      <c r="A1" s="1" t="s">
        <v>51</v>
      </c>
    </row>
    <row r="2" spans="1:5" x14ac:dyDescent="0.35">
      <c r="B2" t="s">
        <v>52</v>
      </c>
      <c r="C2" t="s">
        <v>6</v>
      </c>
      <c r="D2" t="s">
        <v>7</v>
      </c>
      <c r="E2" t="s">
        <v>8</v>
      </c>
    </row>
    <row r="3" spans="1:5" x14ac:dyDescent="0.35">
      <c r="A3" t="s">
        <v>53</v>
      </c>
      <c r="B3" s="2">
        <f>Januar!B$7</f>
        <v>11730908000</v>
      </c>
      <c r="C3" s="2">
        <f>Januar!C$7</f>
        <v>33000000000</v>
      </c>
      <c r="D3" s="2">
        <f>Januar!D$7</f>
        <v>19962600000</v>
      </c>
      <c r="E3" s="2">
        <f>Januar!E$7</f>
        <v>1370250000</v>
      </c>
    </row>
    <row r="4" spans="1:5" x14ac:dyDescent="0.35">
      <c r="A4" t="s">
        <v>54</v>
      </c>
      <c r="B4" s="2">
        <f>Februar!B$7</f>
        <v>1573959900000</v>
      </c>
      <c r="C4" s="2">
        <f>Februar!C$7</f>
        <v>130000000000</v>
      </c>
      <c r="D4" s="2">
        <f>Februar!D$7</f>
        <v>30586800000</v>
      </c>
      <c r="E4" s="2">
        <f>Februar!E$7</f>
        <v>2656276800</v>
      </c>
    </row>
    <row r="5" spans="1:5" x14ac:dyDescent="0.35">
      <c r="A5" t="s">
        <v>55</v>
      </c>
      <c r="B5" s="2">
        <f>März!B$7</f>
        <v>542364747000</v>
      </c>
      <c r="C5" s="2">
        <f>März!C$7</f>
        <v>150000000000</v>
      </c>
      <c r="D5" s="2">
        <f>März!D$7</f>
        <v>41983200000</v>
      </c>
      <c r="E5" s="2">
        <f>März!E$7</f>
        <v>49000000000</v>
      </c>
    </row>
    <row r="6" spans="1:5" x14ac:dyDescent="0.35">
      <c r="A6" t="s">
        <v>56</v>
      </c>
      <c r="B6" s="2">
        <f>April!B$7</f>
        <v>232639573800</v>
      </c>
      <c r="C6" s="2">
        <f>April!C$7</f>
        <v>110000000000</v>
      </c>
      <c r="D6" s="2">
        <f>April!D$7</f>
        <v>66758900000</v>
      </c>
      <c r="E6" s="2">
        <f>April!E$7</f>
        <v>19179060600</v>
      </c>
    </row>
    <row r="7" spans="1:5" x14ac:dyDescent="0.35">
      <c r="A7" t="s">
        <v>57</v>
      </c>
      <c r="B7" s="2">
        <f>Mai!B$7</f>
        <v>513996197040</v>
      </c>
      <c r="C7" s="2">
        <f>Mai!C$7</f>
        <v>38000000000</v>
      </c>
      <c r="D7" s="2">
        <f>Mai!D$7</f>
        <v>78840000000</v>
      </c>
      <c r="E7" s="2">
        <f>Mai!E$7</f>
        <v>3102700000</v>
      </c>
    </row>
    <row r="8" spans="1:5" x14ac:dyDescent="0.35">
      <c r="A8" t="s">
        <v>58</v>
      </c>
      <c r="B8" s="2">
        <f>Juni!B$7</f>
        <v>744208480400</v>
      </c>
      <c r="C8" s="2">
        <f>Juni!C$7</f>
        <v>3400000000000</v>
      </c>
      <c r="D8" s="2">
        <f>Juni!D$7</f>
        <v>19145700000</v>
      </c>
      <c r="E8" s="2">
        <f>Juni!E$7</f>
        <v>1455054200</v>
      </c>
    </row>
    <row r="9" spans="1:5" x14ac:dyDescent="0.35">
      <c r="A9" t="s">
        <v>59</v>
      </c>
      <c r="B9" s="2">
        <f>Juli!B$7</f>
        <v>2874354792800</v>
      </c>
      <c r="C9" s="2">
        <f>Juli!C$7</f>
        <v>45000000000</v>
      </c>
      <c r="D9" s="2">
        <f>Juli!D$7</f>
        <v>23106100000</v>
      </c>
      <c r="E9" s="2">
        <f>Juli!E$7</f>
        <v>1282265300</v>
      </c>
    </row>
    <row r="10" spans="1:5" x14ac:dyDescent="0.35">
      <c r="A10" t="s">
        <v>60</v>
      </c>
      <c r="B10" s="2">
        <f>August!B$7</f>
        <v>0</v>
      </c>
      <c r="C10" s="2">
        <f>August!C$7</f>
        <v>0</v>
      </c>
      <c r="D10" s="2">
        <f>August!D$7</f>
        <v>0</v>
      </c>
      <c r="E10" s="2">
        <f>August!E$7</f>
        <v>0</v>
      </c>
    </row>
    <row r="11" spans="1:5" x14ac:dyDescent="0.35">
      <c r="A11" t="s">
        <v>61</v>
      </c>
      <c r="B11" s="2">
        <f>September!B$7</f>
        <v>0</v>
      </c>
      <c r="C11" s="2">
        <f>September!C$7</f>
        <v>0</v>
      </c>
      <c r="D11" s="2">
        <f>September!D$7</f>
        <v>0</v>
      </c>
      <c r="E11" s="2">
        <f>September!E$7</f>
        <v>0</v>
      </c>
    </row>
    <row r="12" spans="1:5" x14ac:dyDescent="0.35">
      <c r="A12" t="s">
        <v>62</v>
      </c>
      <c r="B12" s="2">
        <f>Oktober!B$7</f>
        <v>0</v>
      </c>
      <c r="C12" s="2">
        <f>Oktober!C$7</f>
        <v>0</v>
      </c>
      <c r="D12" s="2">
        <f>Oktober!D$7</f>
        <v>0</v>
      </c>
      <c r="E12" s="2">
        <f>Oktober!E$7</f>
        <v>0</v>
      </c>
    </row>
    <row r="13" spans="1:5" x14ac:dyDescent="0.35">
      <c r="A13" t="s">
        <v>63</v>
      </c>
      <c r="B13" s="2">
        <f>November!B$7</f>
        <v>0</v>
      </c>
      <c r="C13" s="2">
        <f>November!C$7</f>
        <v>0</v>
      </c>
      <c r="D13" s="2">
        <f>November!D$7</f>
        <v>0</v>
      </c>
      <c r="E13" s="2">
        <f>November!E$7</f>
        <v>0</v>
      </c>
    </row>
    <row r="14" spans="1:5" x14ac:dyDescent="0.35">
      <c r="A14" t="s">
        <v>64</v>
      </c>
      <c r="B14" s="2">
        <f>Dezember!B$7</f>
        <v>0</v>
      </c>
      <c r="C14" s="2">
        <f>Dezember!C$7</f>
        <v>0</v>
      </c>
      <c r="D14" s="2">
        <f>Dezember!D$7</f>
        <v>0</v>
      </c>
      <c r="E14" s="2">
        <f>Dezember!E$7</f>
        <v>0</v>
      </c>
    </row>
    <row r="15" spans="1:5" x14ac:dyDescent="0.35">
      <c r="B15" s="3"/>
      <c r="C15" s="3"/>
      <c r="D15" s="3"/>
      <c r="E15" s="3"/>
    </row>
    <row r="16" spans="1:5" x14ac:dyDescent="0.35">
      <c r="A16" t="s">
        <v>65</v>
      </c>
      <c r="B16" s="2">
        <f>Jahressumme!B$7</f>
        <v>6493254599040</v>
      </c>
      <c r="C16" s="2">
        <f>Jahressumme!C$7</f>
        <v>3906000000000</v>
      </c>
      <c r="D16" s="2">
        <f>Jahressumme!D$7</f>
        <v>280383300000</v>
      </c>
      <c r="E16" s="2">
        <f>Jahressumme!E$7</f>
        <v>77912947700</v>
      </c>
    </row>
    <row r="18" spans="1:9" x14ac:dyDescent="0.35">
      <c r="A18" s="1" t="s">
        <v>66</v>
      </c>
      <c r="B18" s="50" t="s">
        <v>68</v>
      </c>
      <c r="C18" s="50"/>
      <c r="D18" s="50"/>
      <c r="E18" s="50"/>
      <c r="F18" s="50" t="s">
        <v>67</v>
      </c>
      <c r="G18" s="50"/>
      <c r="H18" s="50"/>
      <c r="I18" s="50"/>
    </row>
    <row r="19" spans="1:9" x14ac:dyDescent="0.35">
      <c r="B19" t="s">
        <v>52</v>
      </c>
      <c r="C19" t="s">
        <v>6</v>
      </c>
      <c r="D19" t="s">
        <v>7</v>
      </c>
      <c r="E19" t="s">
        <v>8</v>
      </c>
      <c r="F19" t="s">
        <v>52</v>
      </c>
      <c r="G19" t="s">
        <v>6</v>
      </c>
      <c r="H19" t="s">
        <v>7</v>
      </c>
      <c r="I19" t="s">
        <v>8</v>
      </c>
    </row>
    <row r="20" spans="1:9" x14ac:dyDescent="0.35">
      <c r="A20" t="s">
        <v>53</v>
      </c>
      <c r="B20" s="2">
        <f>Januar!B$45</f>
        <v>21459017.684999995</v>
      </c>
      <c r="C20" s="2">
        <f>Januar!C$45</f>
        <v>0</v>
      </c>
      <c r="D20" s="2">
        <f>Januar!D$45</f>
        <v>1399419</v>
      </c>
      <c r="E20" s="2">
        <f>Januar!E$45</f>
        <v>0</v>
      </c>
      <c r="F20" s="2">
        <f>Januar!B$46</f>
        <v>3531835.4605076271</v>
      </c>
      <c r="G20" s="2">
        <f>Januar!C$46</f>
        <v>0</v>
      </c>
      <c r="H20" s="2">
        <f>Januar!D$46</f>
        <v>333195</v>
      </c>
      <c r="I20" s="2">
        <f>Januar!E$46</f>
        <v>0</v>
      </c>
    </row>
    <row r="21" spans="1:9" x14ac:dyDescent="0.35">
      <c r="A21" t="s">
        <v>54</v>
      </c>
      <c r="B21" s="2">
        <f>Februar!B$45</f>
        <v>19135154.800000001</v>
      </c>
      <c r="C21" s="2">
        <f>Februar!C$45</f>
        <v>73000</v>
      </c>
      <c r="D21" s="2">
        <f>Februar!D$45</f>
        <v>1779706.6</v>
      </c>
      <c r="E21" s="2">
        <f>Februar!E$45</f>
        <v>0</v>
      </c>
      <c r="F21" s="2">
        <f>Februar!B$46</f>
        <v>3687331.6009499454</v>
      </c>
      <c r="G21" s="2">
        <f>Februar!C$46</f>
        <v>5214.2857142857147</v>
      </c>
      <c r="H21" s="2">
        <f>Februar!D$46</f>
        <v>387543.0642857143</v>
      </c>
      <c r="I21" s="2">
        <f>Februar!E$46</f>
        <v>0</v>
      </c>
    </row>
    <row r="22" spans="1:9" x14ac:dyDescent="0.35">
      <c r="A22" t="s">
        <v>55</v>
      </c>
      <c r="B22" s="2">
        <f>März!B$46</f>
        <v>70650402.739999995</v>
      </c>
      <c r="C22" s="2">
        <f>März!C$46</f>
        <v>0</v>
      </c>
      <c r="D22" s="2">
        <f>März!D$46</f>
        <v>2362584</v>
      </c>
      <c r="E22" s="2">
        <f>März!E$46</f>
        <v>769008</v>
      </c>
      <c r="F22" s="2">
        <f>März!B$47</f>
        <v>13209409.480843823</v>
      </c>
      <c r="G22" s="2">
        <f>März!C$47</f>
        <v>0</v>
      </c>
      <c r="H22" s="2">
        <f>März!D$47</f>
        <v>562520</v>
      </c>
      <c r="I22" s="2">
        <f>März!E$47</f>
        <v>183097.14285714287</v>
      </c>
    </row>
    <row r="23" spans="1:9" x14ac:dyDescent="0.35">
      <c r="A23" t="s">
        <v>56</v>
      </c>
      <c r="B23" s="2">
        <f>April!B$46</f>
        <v>87768535.159999982</v>
      </c>
      <c r="C23" s="2">
        <f>April!C$46</f>
        <v>34000</v>
      </c>
      <c r="D23" s="2">
        <f>April!D$46</f>
        <v>1954173</v>
      </c>
      <c r="E23" s="2">
        <f>April!E$46</f>
        <v>664146</v>
      </c>
      <c r="F23" s="2">
        <f>April!B$47</f>
        <v>12761123.071321784</v>
      </c>
      <c r="G23" s="2">
        <f>April!C$47</f>
        <v>2428.5714285714284</v>
      </c>
      <c r="H23" s="2">
        <f>April!D$47</f>
        <v>465279.28571428574</v>
      </c>
      <c r="I23" s="2">
        <f>April!E$47</f>
        <v>158130</v>
      </c>
    </row>
    <row r="24" spans="1:9" x14ac:dyDescent="0.35">
      <c r="A24" t="s">
        <v>57</v>
      </c>
      <c r="B24" s="2">
        <f>Mai!B$45</f>
        <v>139039127.26199999</v>
      </c>
      <c r="C24" s="2">
        <f>Mai!C$45</f>
        <v>0</v>
      </c>
      <c r="D24" s="2">
        <f>Mai!D$45</f>
        <v>23703570</v>
      </c>
      <c r="E24" s="2">
        <f>Mai!E$45</f>
        <v>300472</v>
      </c>
      <c r="F24" s="2">
        <f>Mai!B$46</f>
        <v>20639592.567472022</v>
      </c>
      <c r="G24" s="2">
        <f>Mai!C$46</f>
        <v>0</v>
      </c>
      <c r="H24" s="2">
        <f>Mai!D$46</f>
        <v>4656713.5714285718</v>
      </c>
      <c r="I24" s="2">
        <f>Mai!E$46</f>
        <v>71540.952380952382</v>
      </c>
    </row>
    <row r="25" spans="1:9" x14ac:dyDescent="0.35">
      <c r="A25" t="s">
        <v>58</v>
      </c>
      <c r="B25" s="2">
        <f>Juni!B$45</f>
        <v>50492905.554000005</v>
      </c>
      <c r="C25" s="2">
        <f>Juni!C$45</f>
        <v>528000</v>
      </c>
      <c r="D25" s="2">
        <f>Juni!D$45</f>
        <v>3042039</v>
      </c>
      <c r="E25" s="2">
        <f>Juni!E$45</f>
        <v>265399.59999999998</v>
      </c>
      <c r="F25" s="2">
        <f>Juni!B$46</f>
        <v>9150669.9956122823</v>
      </c>
      <c r="G25" s="2">
        <f>Juni!C$46</f>
        <v>52380.952380952382</v>
      </c>
      <c r="H25" s="2">
        <f>Juni!D$46</f>
        <v>724295</v>
      </c>
      <c r="I25" s="2">
        <f>Juni!E$46</f>
        <v>68364.111111111109</v>
      </c>
    </row>
    <row r="26" spans="1:9" x14ac:dyDescent="0.35">
      <c r="A26" t="s">
        <v>59</v>
      </c>
      <c r="B26" s="2">
        <f>Juli!B$45</f>
        <v>326949277.16000003</v>
      </c>
      <c r="C26" s="2">
        <f>Juli!C$45</f>
        <v>260000</v>
      </c>
      <c r="D26" s="2">
        <f>Juli!D$45</f>
        <v>4379060</v>
      </c>
      <c r="E26" s="2">
        <f>Juli!E$45</f>
        <v>0</v>
      </c>
      <c r="F26" s="2">
        <f>Juli!B$46</f>
        <v>73641532.740264311</v>
      </c>
      <c r="G26" s="2">
        <f>Juli!C$46</f>
        <v>18571.428571428572</v>
      </c>
      <c r="H26" s="2">
        <f>Juli!D$46</f>
        <v>1042633.3333333334</v>
      </c>
      <c r="I26" s="2">
        <f>Juli!E$46</f>
        <v>0</v>
      </c>
    </row>
    <row r="27" spans="1:9" x14ac:dyDescent="0.35">
      <c r="A27" t="s">
        <v>60</v>
      </c>
      <c r="B27" s="2">
        <f>August!B$45</f>
        <v>0</v>
      </c>
      <c r="C27" s="2">
        <f>August!C$45</f>
        <v>0</v>
      </c>
      <c r="D27" s="2">
        <f>August!D$45</f>
        <v>0</v>
      </c>
      <c r="E27" s="2">
        <f>August!E$45</f>
        <v>0</v>
      </c>
      <c r="F27" s="2">
        <f>August!B$46</f>
        <v>0</v>
      </c>
      <c r="G27" s="2">
        <f>August!C$46</f>
        <v>0</v>
      </c>
      <c r="H27" s="2">
        <f>August!D$46</f>
        <v>0</v>
      </c>
      <c r="I27" s="2">
        <f>August!E$46</f>
        <v>0</v>
      </c>
    </row>
    <row r="28" spans="1:9" x14ac:dyDescent="0.35">
      <c r="A28" t="s">
        <v>61</v>
      </c>
      <c r="B28" s="2">
        <f>September!B$45</f>
        <v>0</v>
      </c>
      <c r="C28" s="2">
        <f>September!C$45</f>
        <v>0</v>
      </c>
      <c r="D28" s="2">
        <f>September!D$45</f>
        <v>0</v>
      </c>
      <c r="E28" s="2">
        <f>September!E$45</f>
        <v>0</v>
      </c>
      <c r="F28" s="2">
        <f>September!B$46</f>
        <v>0</v>
      </c>
      <c r="G28" s="2">
        <f>September!C$46</f>
        <v>0</v>
      </c>
      <c r="H28" s="2">
        <f>September!D$46</f>
        <v>0</v>
      </c>
      <c r="I28" s="2">
        <f>September!E$46</f>
        <v>0</v>
      </c>
    </row>
    <row r="29" spans="1:9" x14ac:dyDescent="0.35">
      <c r="A29" t="s">
        <v>62</v>
      </c>
      <c r="B29" s="2">
        <f>Oktober!B$45</f>
        <v>0</v>
      </c>
      <c r="C29" s="2">
        <f>Oktober!C$45</f>
        <v>0</v>
      </c>
      <c r="D29" s="2">
        <f>Oktober!D$45</f>
        <v>0</v>
      </c>
      <c r="E29" s="2">
        <f>Oktober!E$45</f>
        <v>0</v>
      </c>
      <c r="F29" s="2">
        <f>Oktober!B$46</f>
        <v>0</v>
      </c>
      <c r="G29" s="2">
        <f>Oktober!C$46</f>
        <v>0</v>
      </c>
      <c r="H29" s="2">
        <f>Oktober!D$46</f>
        <v>0</v>
      </c>
      <c r="I29" s="2">
        <f>Oktober!E$46</f>
        <v>0</v>
      </c>
    </row>
    <row r="30" spans="1:9" x14ac:dyDescent="0.35">
      <c r="A30" t="s">
        <v>63</v>
      </c>
      <c r="B30" s="2">
        <f>November!B$45</f>
        <v>0</v>
      </c>
      <c r="C30" s="2">
        <f>November!C$45</f>
        <v>0</v>
      </c>
      <c r="D30" s="2">
        <f>November!D$45</f>
        <v>0</v>
      </c>
      <c r="E30" s="2">
        <f>November!E$45</f>
        <v>0</v>
      </c>
      <c r="F30" s="2">
        <f>November!B$46</f>
        <v>0</v>
      </c>
      <c r="G30" s="2">
        <f>November!C$46</f>
        <v>0</v>
      </c>
      <c r="H30" s="2">
        <f>November!D$46</f>
        <v>0</v>
      </c>
      <c r="I30" s="2">
        <f>November!E$46</f>
        <v>0</v>
      </c>
    </row>
    <row r="31" spans="1:9" x14ac:dyDescent="0.35">
      <c r="A31" t="s">
        <v>64</v>
      </c>
      <c r="B31" s="2">
        <f>Dezember!B$45</f>
        <v>0</v>
      </c>
      <c r="C31" s="2">
        <f>Dezember!C$45</f>
        <v>0</v>
      </c>
      <c r="D31" s="2">
        <f>Dezember!D$45</f>
        <v>0</v>
      </c>
      <c r="E31" s="2">
        <f>Dezember!E$45</f>
        <v>0</v>
      </c>
      <c r="F31" s="2">
        <f>Dezember!B$46</f>
        <v>0</v>
      </c>
      <c r="G31" s="2">
        <f>Dezember!C$46</f>
        <v>0</v>
      </c>
      <c r="H31" s="2">
        <f>Dezember!D$46</f>
        <v>0</v>
      </c>
      <c r="I31" s="2">
        <f>Dezember!E$46</f>
        <v>0</v>
      </c>
    </row>
    <row r="32" spans="1:9" x14ac:dyDescent="0.35">
      <c r="B32" s="2"/>
      <c r="C32" s="2"/>
      <c r="D32" s="2"/>
      <c r="E32" s="2"/>
      <c r="F32" s="2"/>
      <c r="G32" s="2"/>
      <c r="H32" s="2"/>
      <c r="I32" s="2"/>
    </row>
    <row r="33" spans="1:9" x14ac:dyDescent="0.35">
      <c r="A33" t="s">
        <v>65</v>
      </c>
      <c r="B33" s="2">
        <f>Jahressumme!B$46</f>
        <v>715494420.36099994</v>
      </c>
      <c r="C33" s="2">
        <f>Jahressumme!C$46</f>
        <v>895000</v>
      </c>
      <c r="D33" s="2">
        <f>Jahressumme!D$46</f>
        <v>38620551.600000001</v>
      </c>
      <c r="E33" s="2">
        <f>Jahressumme!E$46</f>
        <v>1999025.6</v>
      </c>
      <c r="F33" s="2">
        <f>Jahressumme!B$47</f>
        <v>136621494.9169718</v>
      </c>
      <c r="G33" s="2">
        <f>Jahressumme!C$47</f>
        <v>78595.238095238106</v>
      </c>
      <c r="H33" s="2">
        <f>Jahressumme!D$47</f>
        <v>8172179.2547619054</v>
      </c>
      <c r="I33" s="2">
        <f>Jahressumme!E$47</f>
        <v>481132.20634920639</v>
      </c>
    </row>
  </sheetData>
  <mergeCells count="2">
    <mergeCell ref="F18:I18"/>
    <mergeCell ref="B18:E18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13</vt:i4>
      </vt:variant>
    </vt:vector>
  </HeadingPairs>
  <TitlesOfParts>
    <vt:vector size="30" baseType="lpstr">
      <vt:lpstr>Tritium</vt:lpstr>
      <vt:lpstr>Übrige</vt:lpstr>
      <vt:lpstr> Übrige (Aeq.)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Jahressumme</vt:lpstr>
      <vt:lpstr>Zusammenzug</vt:lpstr>
      <vt:lpstr>April!Druckbereich</vt:lpstr>
      <vt:lpstr>August!Druckbereich</vt:lpstr>
      <vt:lpstr>Dezember!Druckbereich</vt:lpstr>
      <vt:lpstr>Februar!Druckbereich</vt:lpstr>
      <vt:lpstr>Jahressumme!Druckbereich</vt:lpstr>
      <vt:lpstr>Januar!Druckbereich</vt:lpstr>
      <vt:lpstr>Juli!Druckbereich</vt:lpstr>
      <vt:lpstr>Juni!Druckbereich</vt:lpstr>
      <vt:lpstr>Mai!Druckbereich</vt:lpstr>
      <vt:lpstr>März!Druckbereich</vt:lpstr>
      <vt:lpstr>November!Druckbereich</vt:lpstr>
      <vt:lpstr>Oktober!Druckbereich</vt:lpstr>
      <vt:lpstr>September!Druckbereich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2025-03-05T09:59:57Z</dcterms:created>
  <dcterms:modified xsi:type="dcterms:W3CDTF">2026-09-07T12:37:13Z</dcterms:modified>
</cp:coreProperties>
</file>