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6"/>
  <workbookPr filterPrivacy="1"/>
  <xr:revisionPtr revIDLastSave="0" documentId="13_ncr:1_{37109949-D0C1-460D-938B-F6273CE12471}" xr6:coauthVersionLast="36" xr6:coauthVersionMax="36" xr10:uidLastSave="{00000000-0000-0000-0000-000000000000}"/>
  <bookViews>
    <workbookView xWindow="0" yWindow="0" windowWidth="28800" windowHeight="11985" tabRatio="809" activeTab="3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r:id="rId16"/>
    <sheet name="Jahressumme" sheetId="1" r:id="rId17"/>
    <sheet name="Zusammenzug" sheetId="16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7">April!$A$1:$E$63</definedName>
    <definedName name="_xlnm.Print_Area" localSheetId="11">August!$A$1:$E$61</definedName>
    <definedName name="_xlnm.Print_Area" localSheetId="15">Dezember!$A$1:$E$67</definedName>
    <definedName name="_xlnm.Print_Area" localSheetId="5">Februar!$A$1:$E$61</definedName>
    <definedName name="_xlnm.Print_Area" localSheetId="16">Jahressumme!$A$1:$E$67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5" l="1"/>
  <c r="D59" i="5"/>
  <c r="C59" i="5"/>
  <c r="B59" i="5"/>
  <c r="E22" i="5"/>
  <c r="D22" i="5"/>
  <c r="C22" i="5"/>
  <c r="B22" i="5"/>
  <c r="E21" i="5"/>
  <c r="D21" i="5"/>
  <c r="B21" i="5"/>
  <c r="E59" i="1" l="1"/>
  <c r="D59" i="1"/>
  <c r="C59" i="1"/>
  <c r="B59" i="1"/>
  <c r="E22" i="1"/>
  <c r="D22" i="1"/>
  <c r="C22" i="1"/>
  <c r="B22" i="1"/>
  <c r="E21" i="1"/>
  <c r="D21" i="1"/>
  <c r="B21" i="1"/>
  <c r="E22" i="2" l="1"/>
  <c r="D22" i="2"/>
  <c r="C22" i="2"/>
  <c r="B22" i="2"/>
  <c r="E22" i="3" l="1"/>
  <c r="D22" i="3"/>
  <c r="C22" i="3"/>
  <c r="G5" i="16" s="1"/>
  <c r="B22" i="3"/>
  <c r="E22" i="9" l="1"/>
  <c r="D22" i="9"/>
  <c r="C22" i="9"/>
  <c r="B22" i="9"/>
  <c r="E22" i="11" l="1"/>
  <c r="D22" i="11"/>
  <c r="C22" i="11"/>
  <c r="B22" i="11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F9" i="16"/>
  <c r="I8" i="16"/>
  <c r="H8" i="16"/>
  <c r="G8" i="16"/>
  <c r="F8" i="16"/>
  <c r="I7" i="16"/>
  <c r="H7" i="16"/>
  <c r="F7" i="16"/>
  <c r="I6" i="16"/>
  <c r="H6" i="16"/>
  <c r="F6" i="16"/>
  <c r="I5" i="16"/>
  <c r="H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  <c r="G14" i="16" l="1"/>
  <c r="F14" i="16" l="1"/>
  <c r="I14" i="16"/>
  <c r="H14" i="16"/>
</calcChain>
</file>

<file path=xl/sharedStrings.xml><?xml version="1.0" encoding="utf-8"?>
<sst xmlns="http://schemas.openxmlformats.org/spreadsheetml/2006/main" count="1144" uniqueCount="100">
  <si>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</si>
  <si>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</si>
  <si>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</si>
  <si>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</si>
  <si>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</si>
  <si>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</si>
  <si>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</si>
  <si>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</si>
  <si>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</si>
  <si>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</si>
  <si>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</si>
  <si>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</si>
  <si>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</si>
  <si>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</si>
  <si>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</si>
  <si>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</si>
  <si>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</si>
  <si>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</si>
  <si>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</si>
  <si>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</si>
  <si>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</si>
  <si>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</si>
  <si>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</si>
  <si>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</si>
  <si>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</si>
  <si>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</si>
  <si>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</si>
  <si>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</si>
  <si>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</si>
  <si>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</si>
  <si>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</si>
  <si>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</si>
  <si>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</si>
  <si>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</si>
  <si>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</si>
  <si>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</si>
  <si>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</si>
  <si>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</si>
  <si>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</si>
  <si>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</si>
  <si>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</si>
  <si>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</si>
  <si>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</si>
  <si>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</si>
  <si>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</si>
  <si>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</si>
  <si>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</si>
  <si>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</si>
  <si>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</si>
  <si>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</si>
  <si>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</si>
  <si>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</si>
  <si>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</si>
  <si>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</si>
  <si>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</si>
  <si>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</si>
  <si>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</si>
  <si>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</si>
  <si>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</si>
  <si>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</si>
  <si>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</si>
  <si>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</si>
  <si>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</si>
  <si>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</si>
  <si>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</si>
  <si>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</si>
  <si>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</si>
  <si>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</si>
  <si>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</si>
  <si>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</si>
  <si>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</si>
  <si>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</si>
  <si>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</si>
  <si>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</si>
  <si>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</si>
  <si>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</si>
  <si>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</si>
  <si>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</si>
  <si>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</si>
  <si>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</si>
  <si>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</si>
  <si>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</si>
  <si>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</si>
  <si>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Januar 2019 - 31. Januar 2019</t>
  </si>
  <si>
    <t>1. Dezember 2019 - 31. Dezember 2019</t>
  </si>
  <si>
    <t>1. November 2019 - 30. November 2019</t>
  </si>
  <si>
    <t>1. Oktober 2019 - 31. Oktober 2019</t>
  </si>
  <si>
    <t>1. September 2019 - 30. September 2019</t>
  </si>
  <si>
    <t>1. August 2019 - 31. August 2019</t>
  </si>
  <si>
    <t>1. Juli 2019 - 31. Juli 2019</t>
  </si>
  <si>
    <t>1. Juni 2019 - 30. Juni 2019</t>
  </si>
  <si>
    <t>1. Mai 2019 - 31. Mai 2019</t>
  </si>
  <si>
    <t>1. April 2019 - 30. April 2019</t>
  </si>
  <si>
    <t>1. März 2019 - 31. März 2019</t>
  </si>
  <si>
    <t>1. Februar 2019 - 28. Februar 2019</t>
  </si>
  <si>
    <t xml:space="preserve"> </t>
  </si>
  <si>
    <t>&lt;2.4E+11</t>
  </si>
  <si>
    <t>&lt;2.0E+11</t>
  </si>
  <si>
    <t>&lt;2.1E+11</t>
  </si>
  <si>
    <t>1. Januar 2019 - 31. Dezember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</si>
</sst>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2019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248106997762.20001</c:v>
                </c:pt>
                <c:pt idx="1">
                  <c:v>212008773469.39999</c:v>
                </c:pt>
                <c:pt idx="2">
                  <c:v>218329197195.90002</c:v>
                </c:pt>
                <c:pt idx="3">
                  <c:v>347885955474.59998</c:v>
                </c:pt>
                <c:pt idx="4">
                  <c:v>390169897001.79993</c:v>
                </c:pt>
                <c:pt idx="5">
                  <c:v>239741212046.39999</c:v>
                </c:pt>
                <c:pt idx="6">
                  <c:v>311480574488.59998</c:v>
                </c:pt>
                <c:pt idx="7">
                  <c:v>392214762307.10004</c:v>
                </c:pt>
                <c:pt idx="8">
                  <c:v>330405995989.69995</c:v>
                </c:pt>
                <c:pt idx="9">
                  <c:v>236118960054.70001</c:v>
                </c:pt>
                <c:pt idx="10">
                  <c:v>250237961768.79999</c:v>
                </c:pt>
                <c:pt idx="11">
                  <c:v>274884314817.09998</c:v>
                </c:pt>
                <c:pt idx="13">
                  <c:v>3451584602376.2998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68-4B44-840F-D2F6437BCEB6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210000000000</c:v>
                </c:pt>
                <c:pt idx="2">
                  <c:v>210000000000</c:v>
                </c:pt>
                <c:pt idx="3">
                  <c:v>210000000000</c:v>
                </c:pt>
                <c:pt idx="4">
                  <c:v>200000000000</c:v>
                </c:pt>
                <c:pt idx="5">
                  <c:v>240000000000</c:v>
                </c:pt>
                <c:pt idx="6">
                  <c:v>230000000000</c:v>
                </c:pt>
                <c:pt idx="7">
                  <c:v>230000000000</c:v>
                </c:pt>
                <c:pt idx="8">
                  <c:v>210000000000</c:v>
                </c:pt>
                <c:pt idx="9">
                  <c:v>220000000000</c:v>
                </c:pt>
                <c:pt idx="10">
                  <c:v>230000000000</c:v>
                </c:pt>
                <c:pt idx="11">
                  <c:v>220000000000</c:v>
                </c:pt>
                <c:pt idx="13">
                  <c:v>2610000000000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68-4B44-840F-D2F6437BCEB6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20585475600</c:v>
                </c:pt>
                <c:pt idx="1">
                  <c:v>20154207360</c:v>
                </c:pt>
                <c:pt idx="2">
                  <c:v>17951528760</c:v>
                </c:pt>
                <c:pt idx="3">
                  <c:v>16289025600</c:v>
                </c:pt>
                <c:pt idx="4">
                  <c:v>15344536200</c:v>
                </c:pt>
                <c:pt idx="5">
                  <c:v>13907409600</c:v>
                </c:pt>
                <c:pt idx="6">
                  <c:v>21569424720</c:v>
                </c:pt>
                <c:pt idx="7">
                  <c:v>7583137200</c:v>
                </c:pt>
                <c:pt idx="8">
                  <c:v>9518375520</c:v>
                </c:pt>
                <c:pt idx="9">
                  <c:v>8592212160</c:v>
                </c:pt>
                <c:pt idx="10">
                  <c:v>7469361240</c:v>
                </c:pt>
                <c:pt idx="11">
                  <c:v>18652686840</c:v>
                </c:pt>
                <c:pt idx="13">
                  <c:v>177617380800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68-4B44-840F-D2F6437BCEB6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68-4B44-840F-D2F6437BC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443168"/>
        <c:axId val="549447088"/>
      </c:barChart>
      <c:catAx>
        <c:axId val="5494431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47088"/>
        <c:crosses val="autoZero"/>
        <c:auto val="1"/>
        <c:lblAlgn val="ctr"/>
        <c:lblOffset val="100"/>
        <c:noMultiLvlLbl val="0"/>
      </c:catAx>
      <c:valAx>
        <c:axId val="5494470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4316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2019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292402176285.45044</c:v>
                </c:pt>
                <c:pt idx="1">
                  <c:v>241243689022.89664</c:v>
                </c:pt>
                <c:pt idx="2">
                  <c:v>260000000000</c:v>
                </c:pt>
                <c:pt idx="3">
                  <c:v>300000000000</c:v>
                </c:pt>
                <c:pt idx="4">
                  <c:v>160000000000</c:v>
                </c:pt>
                <c:pt idx="5">
                  <c:v>376824336662.68488</c:v>
                </c:pt>
                <c:pt idx="6">
                  <c:v>380000000000</c:v>
                </c:pt>
                <c:pt idx="7">
                  <c:v>194059001243.83026</c:v>
                </c:pt>
                <c:pt idx="8">
                  <c:v>273680209577.91821</c:v>
                </c:pt>
                <c:pt idx="9">
                  <c:v>294661672049.52325</c:v>
                </c:pt>
                <c:pt idx="10">
                  <c:v>303160455368.9325</c:v>
                </c:pt>
                <c:pt idx="11">
                  <c:v>332922243189.45654</c:v>
                </c:pt>
                <c:pt idx="13">
                  <c:v>3408316845202.4995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1-493B-82CF-132AD5ABCDCC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204537815126.05042</c:v>
                </c:pt>
                <c:pt idx="1">
                  <c:v>214764705882.35294</c:v>
                </c:pt>
                <c:pt idx="2">
                  <c:v>214764705882.35294</c:v>
                </c:pt>
                <c:pt idx="3">
                  <c:v>210000000000</c:v>
                </c:pt>
                <c:pt idx="4">
                  <c:v>200000000000</c:v>
                </c:pt>
                <c:pt idx="5">
                  <c:v>245445378151.2605</c:v>
                </c:pt>
                <c:pt idx="6">
                  <c:v>240000000000</c:v>
                </c:pt>
                <c:pt idx="7">
                  <c:v>235218487394.95798</c:v>
                </c:pt>
                <c:pt idx="8">
                  <c:v>214764705882.35294</c:v>
                </c:pt>
                <c:pt idx="9">
                  <c:v>224991596638.65549</c:v>
                </c:pt>
                <c:pt idx="10">
                  <c:v>235218487394.95798</c:v>
                </c:pt>
                <c:pt idx="11">
                  <c:v>224991596638.65549</c:v>
                </c:pt>
                <c:pt idx="13">
                  <c:v>2669218487394.958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1-493B-82CF-132AD5ABCDCC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21027636896.703297</c:v>
                </c:pt>
                <c:pt idx="1">
                  <c:v>20185552827.407887</c:v>
                </c:pt>
                <c:pt idx="2">
                  <c:v>17000000000</c:v>
                </c:pt>
                <c:pt idx="3">
                  <c:v>17000000000</c:v>
                </c:pt>
                <c:pt idx="4">
                  <c:v>16000000000</c:v>
                </c:pt>
                <c:pt idx="5">
                  <c:v>6084547597.1557856</c:v>
                </c:pt>
                <c:pt idx="6">
                  <c:v>28000000000</c:v>
                </c:pt>
                <c:pt idx="7">
                  <c:v>8601404219.78022</c:v>
                </c:pt>
                <c:pt idx="8">
                  <c:v>8650211392.3723335</c:v>
                </c:pt>
                <c:pt idx="9">
                  <c:v>7434874004.3956051</c:v>
                </c:pt>
                <c:pt idx="10">
                  <c:v>7748250637.8797674</c:v>
                </c:pt>
                <c:pt idx="11">
                  <c:v>9795754558.2417583</c:v>
                </c:pt>
                <c:pt idx="13">
                  <c:v>167615613575.69489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1-493B-82CF-132AD5ABCDCC}"/>
            </c:ext>
          </c:extLst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1-493B-82CF-132AD5ABC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447872"/>
        <c:axId val="549449048"/>
      </c:barChart>
      <c:catAx>
        <c:axId val="5494478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49048"/>
        <c:crosses val="autoZero"/>
        <c:auto val="1"/>
        <c:lblAlgn val="ctr"/>
        <c:lblOffset val="100"/>
        <c:noMultiLvlLbl val="0"/>
      </c:catAx>
      <c:valAx>
        <c:axId val="549449048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4787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2019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172400</c:v>
                </c:pt>
                <c:pt idx="1">
                  <c:v>107120</c:v>
                </c:pt>
                <c:pt idx="2">
                  <c:v>169640</c:v>
                </c:pt>
                <c:pt idx="3">
                  <c:v>143800</c:v>
                </c:pt>
                <c:pt idx="4">
                  <c:v>407200</c:v>
                </c:pt>
                <c:pt idx="5">
                  <c:v>117800</c:v>
                </c:pt>
                <c:pt idx="6">
                  <c:v>158000</c:v>
                </c:pt>
                <c:pt idx="7">
                  <c:v>138400</c:v>
                </c:pt>
                <c:pt idx="8">
                  <c:v>177800</c:v>
                </c:pt>
                <c:pt idx="9">
                  <c:v>159560</c:v>
                </c:pt>
                <c:pt idx="10">
                  <c:v>140000</c:v>
                </c:pt>
                <c:pt idx="11">
                  <c:v>238800</c:v>
                </c:pt>
                <c:pt idx="13">
                  <c:v>2130520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EF-4ED1-89EB-3913070BB874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7300</c:v>
                </c:pt>
                <c:pt idx="1">
                  <c:v>0</c:v>
                </c:pt>
                <c:pt idx="2">
                  <c:v>12000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19300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EF-4ED1-89EB-3913070BB874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3755667.5512457602</c:v>
                </c:pt>
                <c:pt idx="1">
                  <c:v>3230318.4944744799</c:v>
                </c:pt>
                <c:pt idx="2">
                  <c:v>4124573.1562179001</c:v>
                </c:pt>
                <c:pt idx="3">
                  <c:v>5135054.9048819598</c:v>
                </c:pt>
                <c:pt idx="4">
                  <c:v>4677188.4099282902</c:v>
                </c:pt>
                <c:pt idx="5">
                  <c:v>3212691.1398800099</c:v>
                </c:pt>
                <c:pt idx="6">
                  <c:v>2177515.10200956</c:v>
                </c:pt>
                <c:pt idx="7">
                  <c:v>1928618.9509012201</c:v>
                </c:pt>
                <c:pt idx="8">
                  <c:v>1870468.20796653</c:v>
                </c:pt>
                <c:pt idx="9">
                  <c:v>2130400.4509527902</c:v>
                </c:pt>
                <c:pt idx="10">
                  <c:v>1377529.93545713</c:v>
                </c:pt>
                <c:pt idx="11">
                  <c:v>2470724.7034712899</c:v>
                </c:pt>
                <c:pt idx="13">
                  <c:v>36090751.0073869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EF-4ED1-89EB-3913070BB874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126445.632</c:v>
                </c:pt>
                <c:pt idx="1">
                  <c:v>89852.267999999996</c:v>
                </c:pt>
                <c:pt idx="2">
                  <c:v>136039.72</c:v>
                </c:pt>
                <c:pt idx="3">
                  <c:v>162828.85</c:v>
                </c:pt>
                <c:pt idx="4">
                  <c:v>142007.42600000001</c:v>
                </c:pt>
                <c:pt idx="5">
                  <c:v>125474.93</c:v>
                </c:pt>
                <c:pt idx="6">
                  <c:v>210261.1085</c:v>
                </c:pt>
                <c:pt idx="7">
                  <c:v>113295.84</c:v>
                </c:pt>
                <c:pt idx="8">
                  <c:v>135194.35800000001</c:v>
                </c:pt>
                <c:pt idx="9">
                  <c:v>155111.976</c:v>
                </c:pt>
                <c:pt idx="10">
                  <c:v>82198.502999999997</c:v>
                </c:pt>
                <c:pt idx="11">
                  <c:v>85710.29</c:v>
                </c:pt>
                <c:pt idx="13">
                  <c:v>1564420.9014999999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EF-4ED1-89EB-3913070BB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452968"/>
        <c:axId val="549449832"/>
      </c:barChart>
      <c:catAx>
        <c:axId val="549452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49832"/>
        <c:crosses val="autoZero"/>
        <c:auto val="1"/>
        <c:lblAlgn val="ctr"/>
        <c:lblOffset val="100"/>
        <c:noMultiLvlLbl val="0"/>
      </c:catAx>
      <c:valAx>
        <c:axId val="549449832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52968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2019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68079.3</c:v>
                </c:pt>
                <c:pt idx="4">
                  <c:v>9599.9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1440</c:v>
                </c:pt>
                <c:pt idx="13">
                  <c:v>79119.199999999997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7-4B63-B735-9B7992037529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30000</c:v>
                </c:pt>
                <c:pt idx="1">
                  <c:v>36000</c:v>
                </c:pt>
                <c:pt idx="2">
                  <c:v>3300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17000</c:v>
                </c:pt>
                <c:pt idx="7">
                  <c:v>0</c:v>
                </c:pt>
                <c:pt idx="8">
                  <c:v>5100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7-4B63-B735-9B7992037529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162735.51498924699</c:v>
                </c:pt>
                <c:pt idx="1">
                  <c:v>158832.16207246101</c:v>
                </c:pt>
                <c:pt idx="2">
                  <c:v>125141.108192061</c:v>
                </c:pt>
                <c:pt idx="3">
                  <c:v>653090.55789713061</c:v>
                </c:pt>
                <c:pt idx="4">
                  <c:v>58729.109998519401</c:v>
                </c:pt>
                <c:pt idx="5">
                  <c:v>585894.89641713398</c:v>
                </c:pt>
                <c:pt idx="6">
                  <c:v>20600.092243186598</c:v>
                </c:pt>
                <c:pt idx="7">
                  <c:v>55110.132647231098</c:v>
                </c:pt>
                <c:pt idx="8">
                  <c:v>112187.705881072</c:v>
                </c:pt>
                <c:pt idx="9">
                  <c:v>100534.13497921111</c:v>
                </c:pt>
                <c:pt idx="10">
                  <c:v>75126.855706358503</c:v>
                </c:pt>
                <c:pt idx="11">
                  <c:v>15917.711640211601</c:v>
                </c:pt>
                <c:pt idx="13">
                  <c:v>2123899.9826638279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7-4B63-B735-9B7992037529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65632.016100000008</c:v>
                </c:pt>
                <c:pt idx="1">
                  <c:v>26500.934000000001</c:v>
                </c:pt>
                <c:pt idx="2">
                  <c:v>15940.392</c:v>
                </c:pt>
                <c:pt idx="3">
                  <c:v>19775</c:v>
                </c:pt>
                <c:pt idx="4">
                  <c:v>75774.157000000007</c:v>
                </c:pt>
                <c:pt idx="5">
                  <c:v>198402.35887499998</c:v>
                </c:pt>
                <c:pt idx="6">
                  <c:v>217675.39245499999</c:v>
                </c:pt>
                <c:pt idx="7">
                  <c:v>73088.0576</c:v>
                </c:pt>
                <c:pt idx="8">
                  <c:v>89857.770239999998</c:v>
                </c:pt>
                <c:pt idx="9">
                  <c:v>172394.43839999998</c:v>
                </c:pt>
                <c:pt idx="10">
                  <c:v>176640.3585</c:v>
                </c:pt>
                <c:pt idx="11">
                  <c:v>639374.27</c:v>
                </c:pt>
                <c:pt idx="13">
                  <c:v>1771055.1451700001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7-4B63-B735-9B7992037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9451400"/>
        <c:axId val="549450224"/>
      </c:barChart>
      <c:catAx>
        <c:axId val="549451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50224"/>
        <c:crosses val="autoZero"/>
        <c:auto val="1"/>
        <c:lblAlgn val="ctr"/>
        <c:lblOffset val="100"/>
        <c:noMultiLvlLbl val="0"/>
      </c:catAx>
      <c:valAx>
        <c:axId val="5494502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4945140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0.26352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0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7C0CEA19-EC2C-411D-AAAF-F4C3EE733473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369EE1B3-48E5-475C-9848-7E6ADD5FB1CB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1-Mt-ko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2-Mt-kor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6-Mt-kor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08-Mt-kor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12-M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rahlenschutz\MERU\3%20Publikationen_Internet\Publikationen_Monatsberichte_2019\CIS-Extraktion_2019-12-ku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292402176285.45044</v>
          </cell>
          <cell r="D62">
            <v>204537815126.05042</v>
          </cell>
          <cell r="E62">
            <v>21027636896.703297</v>
          </cell>
          <cell r="F6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241243689022.89664</v>
          </cell>
          <cell r="D62">
            <v>214764705882.35294</v>
          </cell>
          <cell r="E62">
            <v>20185552827.407887</v>
          </cell>
          <cell r="F6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376824336662.68488</v>
          </cell>
          <cell r="D62">
            <v>245445378151.2605</v>
          </cell>
          <cell r="E62">
            <v>6084547597.1557856</v>
          </cell>
          <cell r="F6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194059001243.83026</v>
          </cell>
          <cell r="D62">
            <v>235218487394.95798</v>
          </cell>
          <cell r="E62">
            <v>8601404219.78022</v>
          </cell>
          <cell r="F62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332922243189.45654</v>
          </cell>
          <cell r="D62">
            <v>224991596638.65549</v>
          </cell>
          <cell r="E62">
            <v>9795754558.2417583</v>
          </cell>
          <cell r="F6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3408316845202.4995</v>
          </cell>
          <cell r="D62">
            <v>2669218487394.958</v>
          </cell>
          <cell r="E62">
            <v>167615613575.69489</v>
          </cell>
          <cell r="F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M1"/>
  <sheetViews>
    <sheetView showGridLines="0" showRowColHeaders="0" zoomScaleNormal="100" workbookViewId="0">
      <selection activeCell="M1" sqref="M1"/>
    </sheetView>
  </sheetViews>
  <sheetFormatPr baseColWidth="10" defaultRowHeight="15" x14ac:dyDescent="0.25"/>
  <sheetData>
    <row r="1" spans="13:13" x14ac:dyDescent="0.25">
      <c r="M1" t="s">
        <v>95</v>
      </c>
    </row>
  </sheetData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C22" sqref="C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62" t="s">
        <v>2</v>
      </c>
      <c r="B3" s="146" t="s">
        <v>90</v>
      </c>
      <c r="C3" s="147"/>
      <c r="D3" s="147"/>
      <c r="E3" s="147"/>
    </row>
    <row r="5" spans="1:5" x14ac:dyDescent="0.25">
      <c r="A5" s="56" t="s">
        <v>3</v>
      </c>
      <c r="B5" s="148" t="s">
        <v>4</v>
      </c>
      <c r="C5" s="149"/>
      <c r="D5" s="149"/>
      <c r="E5" s="150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14615073791.9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28710800113.299999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69593028902</v>
      </c>
      <c r="C14" s="48"/>
      <c r="D14" s="48">
        <v>9499406400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126822309239.2</v>
      </c>
      <c r="C16" s="48"/>
      <c r="D16" s="48">
        <v>3096115200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1311888000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239741212046.39999</v>
      </c>
      <c r="C21" s="69">
        <v>240000000000</v>
      </c>
      <c r="D21" s="54">
        <v>13907409600</v>
      </c>
      <c r="E21" s="55">
        <v>0</v>
      </c>
    </row>
    <row r="22" spans="1:5" x14ac:dyDescent="0.25">
      <c r="A22" s="42" t="s">
        <v>25</v>
      </c>
      <c r="B22" s="135">
        <f>'[3]Hilfstabelle LE-CA-Umrechnung'!C62</f>
        <v>376824336662.68488</v>
      </c>
      <c r="C22" s="141">
        <f>'[3]Hilfstabelle LE-CA-Umrechnung'!D62</f>
        <v>245445378151.2605</v>
      </c>
      <c r="D22" s="136">
        <f>'[3]Hilfstabelle LE-CA-Umrechnung'!E62</f>
        <v>6084547597.1557856</v>
      </c>
      <c r="E22" s="137">
        <f>'[3]Hilfstabelle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148" t="s">
        <v>4</v>
      </c>
      <c r="C24" s="149"/>
      <c r="D24" s="149"/>
      <c r="E24" s="150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117800</v>
      </c>
      <c r="C26" s="58"/>
      <c r="D26" s="68">
        <v>3212691.1398800099</v>
      </c>
      <c r="E26" s="59">
        <v>125474.93</v>
      </c>
    </row>
    <row r="27" spans="1:5" x14ac:dyDescent="0.25">
      <c r="A27" s="63" t="s">
        <v>28</v>
      </c>
      <c r="B27" s="64">
        <v>677000</v>
      </c>
      <c r="C27" s="65"/>
      <c r="D27" s="65"/>
      <c r="E27" s="66">
        <v>894526.53500000003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148" t="s">
        <v>4</v>
      </c>
      <c r="C29" s="149"/>
      <c r="D29" s="149"/>
      <c r="E29" s="150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>
        <v>37346.951249999998</v>
      </c>
      <c r="E36" s="49">
        <v>4285.243375</v>
      </c>
    </row>
    <row r="37" spans="1:5" x14ac:dyDescent="0.25">
      <c r="A37" s="40" t="s">
        <v>36</v>
      </c>
      <c r="B37" s="50">
        <v>0</v>
      </c>
      <c r="C37" s="51"/>
      <c r="D37" s="51">
        <v>409886.03212365601</v>
      </c>
      <c r="E37" s="52">
        <v>25329.8675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168787.24799999999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67"/>
      <c r="E49" s="52"/>
    </row>
    <row r="50" spans="1:5" x14ac:dyDescent="0.25">
      <c r="A50" s="41" t="s">
        <v>49</v>
      </c>
      <c r="B50" s="47"/>
      <c r="C50" s="48"/>
      <c r="D50" s="48">
        <v>138661.91304347801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0</v>
      </c>
      <c r="D59" s="54">
        <v>585894.89641713398</v>
      </c>
      <c r="E59" s="55">
        <v>198402.35887499998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120000000000</v>
      </c>
      <c r="D63" s="58">
        <v>36000000000</v>
      </c>
      <c r="E63" s="59"/>
    </row>
    <row r="64" spans="1:5" x14ac:dyDescent="0.25">
      <c r="A64" s="41" t="s">
        <v>81</v>
      </c>
      <c r="B64" s="47"/>
      <c r="C64" s="48">
        <v>98000000000</v>
      </c>
      <c r="D64" s="48">
        <v>13000000000</v>
      </c>
      <c r="E64" s="49"/>
    </row>
    <row r="65" spans="1:5" ht="18" x14ac:dyDescent="0.35">
      <c r="A65" s="70" t="s">
        <v>82</v>
      </c>
      <c r="B65" s="71"/>
      <c r="C65" s="72">
        <v>18000000000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67"/>
  <sheetViews>
    <sheetView showZeros="0" workbookViewId="0">
      <selection activeCell="C22" sqref="C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151" t="s">
        <v>0</v>
      </c>
      <c r="B1" s="152"/>
      <c r="C1" s="152"/>
      <c r="D1" s="152"/>
      <c r="E1" s="152"/>
    </row>
    <row r="2" spans="1:5" ht="18" customHeight="1" x14ac:dyDescent="0.3">
      <c r="A2" s="151" t="s">
        <v>1</v>
      </c>
      <c r="B2" s="153"/>
      <c r="C2" s="153"/>
      <c r="D2" s="153"/>
      <c r="E2" s="153"/>
    </row>
    <row r="3" spans="1:5" ht="14.45" customHeight="1" x14ac:dyDescent="0.25">
      <c r="A3" s="1" t="s">
        <v>2</v>
      </c>
      <c r="B3" s="154" t="s">
        <v>89</v>
      </c>
      <c r="C3" s="155"/>
      <c r="D3" s="155"/>
      <c r="E3" s="155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156" t="s">
        <v>4</v>
      </c>
      <c r="C5" s="157"/>
      <c r="D5" s="157"/>
      <c r="E5" s="158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14424867505.299999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24545085569.900002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107185955738</v>
      </c>
      <c r="C14" s="13"/>
      <c r="D14" s="13"/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165324665675.39999</v>
      </c>
      <c r="C16" s="13"/>
      <c r="D16" s="13">
        <v>9298944720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>
        <v>12270480000</v>
      </c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311480574488.59998</v>
      </c>
      <c r="C21" s="21">
        <v>230000000000</v>
      </c>
      <c r="D21" s="22">
        <v>21569424720</v>
      </c>
      <c r="E21" s="23">
        <v>0</v>
      </c>
    </row>
    <row r="22" spans="1:5" x14ac:dyDescent="0.25">
      <c r="A22" s="24" t="s">
        <v>25</v>
      </c>
      <c r="B22" s="25">
        <v>380000000000</v>
      </c>
      <c r="C22" s="26" t="s">
        <v>96</v>
      </c>
      <c r="D22" s="27">
        <v>28000000000</v>
      </c>
      <c r="E22" s="28"/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156" t="s">
        <v>4</v>
      </c>
      <c r="C24" s="157"/>
      <c r="D24" s="157"/>
      <c r="E24" s="158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158000</v>
      </c>
      <c r="C26" s="9"/>
      <c r="D26" s="9">
        <v>2177515.10200956</v>
      </c>
      <c r="E26" s="10">
        <v>210261.1085</v>
      </c>
    </row>
    <row r="27" spans="1:5" x14ac:dyDescent="0.25">
      <c r="A27" s="30" t="s">
        <v>28</v>
      </c>
      <c r="B27" s="31">
        <v>1148800</v>
      </c>
      <c r="C27" s="32"/>
      <c r="D27" s="32"/>
      <c r="E27" s="33">
        <v>1085963.5919999999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156" t="s">
        <v>4</v>
      </c>
      <c r="C29" s="157"/>
      <c r="D29" s="157"/>
      <c r="E29" s="158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6820.5360000000001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10956.870999999999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39808.104254999998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/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160089.8812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>
        <v>20600.092243186598</v>
      </c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0</v>
      </c>
    </row>
    <row r="54" spans="1:5" x14ac:dyDescent="0.25">
      <c r="A54" s="11" t="s">
        <v>53</v>
      </c>
      <c r="B54" s="12">
        <v>0</v>
      </c>
      <c r="C54" s="13"/>
      <c r="D54" s="13"/>
      <c r="E54" s="14">
        <v>0</v>
      </c>
    </row>
    <row r="55" spans="1:5" x14ac:dyDescent="0.25">
      <c r="A55" s="15" t="s">
        <v>54</v>
      </c>
      <c r="B55" s="16"/>
      <c r="C55" s="17"/>
      <c r="D55" s="17"/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>
        <v>17000</v>
      </c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17000</v>
      </c>
      <c r="D59" s="22">
        <v>20600.092243186598</v>
      </c>
      <c r="E59" s="23">
        <v>217675.39245499999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58000000000</v>
      </c>
      <c r="D63" s="58">
        <v>30000000000</v>
      </c>
      <c r="E63" s="59"/>
    </row>
    <row r="64" spans="1:5" x14ac:dyDescent="0.25">
      <c r="A64" s="41" t="s">
        <v>81</v>
      </c>
      <c r="B64" s="47"/>
      <c r="C64" s="48">
        <v>14000000000</v>
      </c>
      <c r="D64" s="48">
        <v>42000000000</v>
      </c>
      <c r="E64" s="49"/>
    </row>
    <row r="65" spans="1:5" ht="18" x14ac:dyDescent="0.35">
      <c r="A65" s="70" t="s">
        <v>82</v>
      </c>
      <c r="B65" s="71"/>
      <c r="C65" s="72">
        <v>2900000000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99" t="s">
        <v>2</v>
      </c>
      <c r="B3" s="146" t="s">
        <v>88</v>
      </c>
      <c r="C3" s="147"/>
      <c r="D3" s="147"/>
      <c r="E3" s="147"/>
    </row>
    <row r="5" spans="1:5" x14ac:dyDescent="0.25">
      <c r="A5" s="93" t="s">
        <v>3</v>
      </c>
      <c r="B5" s="148" t="s">
        <v>4</v>
      </c>
      <c r="C5" s="149"/>
      <c r="D5" s="149"/>
      <c r="E5" s="150"/>
    </row>
    <row r="6" spans="1:5" x14ac:dyDescent="0.25">
      <c r="A6" s="83" t="s">
        <v>5</v>
      </c>
      <c r="B6" s="81" t="s">
        <v>6</v>
      </c>
      <c r="C6" s="81" t="s">
        <v>7</v>
      </c>
      <c r="D6" s="81" t="s">
        <v>8</v>
      </c>
      <c r="E6" s="82" t="s">
        <v>9</v>
      </c>
    </row>
    <row r="7" spans="1:5" x14ac:dyDescent="0.25">
      <c r="A7" s="76" t="s">
        <v>10</v>
      </c>
      <c r="B7" s="94">
        <v>0</v>
      </c>
      <c r="C7" s="95"/>
      <c r="D7" s="95"/>
      <c r="E7" s="96">
        <v>0</v>
      </c>
    </row>
    <row r="8" spans="1:5" x14ac:dyDescent="0.25">
      <c r="A8" s="78" t="s">
        <v>11</v>
      </c>
      <c r="B8" s="84">
        <v>0</v>
      </c>
      <c r="C8" s="85"/>
      <c r="D8" s="85"/>
      <c r="E8" s="86">
        <v>0</v>
      </c>
    </row>
    <row r="9" spans="1:5" x14ac:dyDescent="0.25">
      <c r="A9" s="77" t="s">
        <v>12</v>
      </c>
      <c r="B9" s="87">
        <v>6071503468.8000002</v>
      </c>
      <c r="C9" s="88"/>
      <c r="D9" s="88"/>
      <c r="E9" s="89">
        <v>0</v>
      </c>
    </row>
    <row r="10" spans="1:5" x14ac:dyDescent="0.25">
      <c r="A10" s="78" t="s">
        <v>13</v>
      </c>
      <c r="B10" s="84">
        <v>0</v>
      </c>
      <c r="C10" s="85"/>
      <c r="D10" s="85"/>
      <c r="E10" s="86">
        <v>0</v>
      </c>
    </row>
    <row r="11" spans="1:5" x14ac:dyDescent="0.25">
      <c r="A11" s="77" t="s">
        <v>14</v>
      </c>
      <c r="B11" s="87">
        <v>10615935848.4</v>
      </c>
      <c r="C11" s="88"/>
      <c r="D11" s="88"/>
      <c r="E11" s="89">
        <v>0</v>
      </c>
    </row>
    <row r="12" spans="1:5" x14ac:dyDescent="0.25">
      <c r="A12" s="78" t="s">
        <v>15</v>
      </c>
      <c r="B12" s="84">
        <v>0</v>
      </c>
      <c r="C12" s="85"/>
      <c r="D12" s="85"/>
      <c r="E12" s="86">
        <v>0</v>
      </c>
    </row>
    <row r="13" spans="1:5" x14ac:dyDescent="0.25">
      <c r="A13" s="77" t="s">
        <v>16</v>
      </c>
      <c r="B13" s="87">
        <v>0</v>
      </c>
      <c r="C13" s="88"/>
      <c r="D13" s="88"/>
      <c r="E13" s="89">
        <v>0</v>
      </c>
    </row>
    <row r="14" spans="1:5" x14ac:dyDescent="0.25">
      <c r="A14" s="78" t="s">
        <v>17</v>
      </c>
      <c r="B14" s="84">
        <v>306233729026.70001</v>
      </c>
      <c r="C14" s="85"/>
      <c r="D14" s="85"/>
      <c r="E14" s="86">
        <v>0</v>
      </c>
    </row>
    <row r="15" spans="1:5" x14ac:dyDescent="0.25">
      <c r="A15" s="77" t="s">
        <v>18</v>
      </c>
      <c r="B15" s="87">
        <v>0</v>
      </c>
      <c r="C15" s="88"/>
      <c r="D15" s="88"/>
      <c r="E15" s="89">
        <v>0</v>
      </c>
    </row>
    <row r="16" spans="1:5" x14ac:dyDescent="0.25">
      <c r="A16" s="78" t="s">
        <v>19</v>
      </c>
      <c r="B16" s="84">
        <v>69293593963.199997</v>
      </c>
      <c r="C16" s="85"/>
      <c r="D16" s="85">
        <v>5229589200</v>
      </c>
      <c r="E16" s="86">
        <v>0</v>
      </c>
    </row>
    <row r="17" spans="1:5" x14ac:dyDescent="0.25">
      <c r="A17" s="77" t="s">
        <v>20</v>
      </c>
      <c r="B17" s="87">
        <v>0</v>
      </c>
      <c r="C17" s="88"/>
      <c r="D17" s="88">
        <v>2353548000</v>
      </c>
      <c r="E17" s="89">
        <v>0</v>
      </c>
    </row>
    <row r="18" spans="1:5" x14ac:dyDescent="0.25">
      <c r="A18" s="78" t="s">
        <v>21</v>
      </c>
      <c r="B18" s="84">
        <v>0</v>
      </c>
      <c r="C18" s="85"/>
      <c r="D18" s="85"/>
      <c r="E18" s="86">
        <v>0</v>
      </c>
    </row>
    <row r="19" spans="1:5" x14ac:dyDescent="0.25">
      <c r="A19" s="77" t="s">
        <v>22</v>
      </c>
      <c r="B19" s="87">
        <v>0</v>
      </c>
      <c r="C19" s="88"/>
      <c r="D19" s="88"/>
      <c r="E19" s="89">
        <v>0</v>
      </c>
    </row>
    <row r="20" spans="1:5" ht="15.75" thickBot="1" x14ac:dyDescent="0.3">
      <c r="A20" s="78" t="s">
        <v>23</v>
      </c>
      <c r="B20" s="84"/>
      <c r="C20" s="85"/>
      <c r="D20" s="85"/>
      <c r="E20" s="85">
        <v>0</v>
      </c>
    </row>
    <row r="21" spans="1:5" ht="15.75" thickTop="1" x14ac:dyDescent="0.25">
      <c r="A21" s="80" t="s">
        <v>24</v>
      </c>
      <c r="B21" s="90">
        <v>392214762307.10004</v>
      </c>
      <c r="C21" s="106">
        <v>230000000000</v>
      </c>
      <c r="D21" s="91">
        <v>7583137200</v>
      </c>
      <c r="E21" s="92">
        <v>0</v>
      </c>
    </row>
    <row r="22" spans="1:5" x14ac:dyDescent="0.25">
      <c r="A22" s="79" t="s">
        <v>25</v>
      </c>
      <c r="B22" s="135">
        <f>'[4]Hilfstabelle LE-CA-Umrechnung'!C62</f>
        <v>194059001243.83026</v>
      </c>
      <c r="C22" s="141">
        <f>'[4]Hilfstabelle LE-CA-Umrechnung'!D62</f>
        <v>235218487394.95798</v>
      </c>
      <c r="D22" s="136">
        <f>'[4]Hilfstabelle LE-CA-Umrechnung'!E62</f>
        <v>8601404219.78022</v>
      </c>
      <c r="E22" s="137">
        <f>'[4]Hilfstabelle LE-CA-Umrechnung'!F62</f>
        <v>0</v>
      </c>
    </row>
    <row r="23" spans="1:5" x14ac:dyDescent="0.25">
      <c r="A23" s="97"/>
      <c r="B23" s="98"/>
      <c r="C23" s="98"/>
      <c r="D23" s="98"/>
      <c r="E23" s="98"/>
    </row>
    <row r="24" spans="1:5" x14ac:dyDescent="0.25">
      <c r="A24" s="93" t="s">
        <v>26</v>
      </c>
      <c r="B24" s="148" t="s">
        <v>4</v>
      </c>
      <c r="C24" s="149"/>
      <c r="D24" s="149"/>
      <c r="E24" s="150"/>
    </row>
    <row r="25" spans="1:5" x14ac:dyDescent="0.25">
      <c r="A25" s="83" t="s">
        <v>5</v>
      </c>
      <c r="B25" s="81" t="s">
        <v>6</v>
      </c>
      <c r="C25" s="81" t="s">
        <v>7</v>
      </c>
      <c r="D25" s="81" t="s">
        <v>8</v>
      </c>
      <c r="E25" s="82" t="s">
        <v>9</v>
      </c>
    </row>
    <row r="26" spans="1:5" x14ac:dyDescent="0.25">
      <c r="A26" s="76" t="s">
        <v>27</v>
      </c>
      <c r="B26" s="94">
        <v>138400</v>
      </c>
      <c r="C26" s="95"/>
      <c r="D26" s="105">
        <v>1928618.9509012201</v>
      </c>
      <c r="E26" s="96">
        <v>113295.84</v>
      </c>
    </row>
    <row r="27" spans="1:5" x14ac:dyDescent="0.25">
      <c r="A27" s="100" t="s">
        <v>28</v>
      </c>
      <c r="B27" s="101">
        <v>943800</v>
      </c>
      <c r="C27" s="102"/>
      <c r="D27" s="102"/>
      <c r="E27" s="103">
        <v>753841.54799999995</v>
      </c>
    </row>
    <row r="28" spans="1:5" x14ac:dyDescent="0.25">
      <c r="A28" s="97"/>
      <c r="B28" s="98"/>
      <c r="C28" s="98"/>
      <c r="D28" s="98"/>
      <c r="E28" s="98"/>
    </row>
    <row r="29" spans="1:5" x14ac:dyDescent="0.25">
      <c r="A29" s="93" t="s">
        <v>29</v>
      </c>
      <c r="B29" s="148" t="s">
        <v>4</v>
      </c>
      <c r="C29" s="149"/>
      <c r="D29" s="149"/>
      <c r="E29" s="150"/>
    </row>
    <row r="30" spans="1:5" x14ac:dyDescent="0.25">
      <c r="A30" s="83" t="s">
        <v>5</v>
      </c>
      <c r="B30" s="81" t="s">
        <v>6</v>
      </c>
      <c r="C30" s="81" t="s">
        <v>7</v>
      </c>
      <c r="D30" s="81" t="s">
        <v>8</v>
      </c>
      <c r="E30" s="82" t="s">
        <v>9</v>
      </c>
    </row>
    <row r="31" spans="1:5" x14ac:dyDescent="0.25">
      <c r="A31" s="76" t="s">
        <v>30</v>
      </c>
      <c r="B31" s="94"/>
      <c r="C31" s="95"/>
      <c r="D31" s="95"/>
      <c r="E31" s="96"/>
    </row>
    <row r="32" spans="1:5" x14ac:dyDescent="0.25">
      <c r="A32" s="78" t="s">
        <v>31</v>
      </c>
      <c r="B32" s="84"/>
      <c r="C32" s="85"/>
      <c r="D32" s="85"/>
      <c r="E32" s="86">
        <v>0</v>
      </c>
    </row>
    <row r="33" spans="1:5" x14ac:dyDescent="0.25">
      <c r="A33" s="77" t="s">
        <v>32</v>
      </c>
      <c r="B33" s="87"/>
      <c r="C33" s="88"/>
      <c r="D33" s="88"/>
      <c r="E33" s="89">
        <v>0</v>
      </c>
    </row>
    <row r="34" spans="1:5" x14ac:dyDescent="0.25">
      <c r="A34" s="78" t="s">
        <v>33</v>
      </c>
      <c r="B34" s="84"/>
      <c r="C34" s="85"/>
      <c r="D34" s="85"/>
      <c r="E34" s="86">
        <v>0</v>
      </c>
    </row>
    <row r="35" spans="1:5" x14ac:dyDescent="0.25">
      <c r="A35" s="77" t="s">
        <v>34</v>
      </c>
      <c r="B35" s="87"/>
      <c r="C35" s="88"/>
      <c r="D35" s="88"/>
      <c r="E35" s="89">
        <v>0</v>
      </c>
    </row>
    <row r="36" spans="1:5" x14ac:dyDescent="0.25">
      <c r="A36" s="78" t="s">
        <v>35</v>
      </c>
      <c r="B36" s="84"/>
      <c r="C36" s="85"/>
      <c r="D36" s="85"/>
      <c r="E36" s="86">
        <v>0</v>
      </c>
    </row>
    <row r="37" spans="1:5" x14ac:dyDescent="0.25">
      <c r="A37" s="77" t="s">
        <v>36</v>
      </c>
      <c r="B37" s="87">
        <v>0</v>
      </c>
      <c r="C37" s="88"/>
      <c r="D37" s="88"/>
      <c r="E37" s="89">
        <v>13365.871999999999</v>
      </c>
    </row>
    <row r="38" spans="1:5" x14ac:dyDescent="0.25">
      <c r="A38" s="78" t="s">
        <v>37</v>
      </c>
      <c r="B38" s="84"/>
      <c r="C38" s="85"/>
      <c r="D38" s="85"/>
      <c r="E38" s="86">
        <v>0</v>
      </c>
    </row>
    <row r="39" spans="1:5" x14ac:dyDescent="0.25">
      <c r="A39" s="77" t="s">
        <v>38</v>
      </c>
      <c r="B39" s="87"/>
      <c r="C39" s="88"/>
      <c r="D39" s="88"/>
      <c r="E39" s="89">
        <v>0</v>
      </c>
    </row>
    <row r="40" spans="1:5" x14ac:dyDescent="0.25">
      <c r="A40" s="78" t="s">
        <v>39</v>
      </c>
      <c r="B40" s="84"/>
      <c r="C40" s="85"/>
      <c r="D40" s="85"/>
      <c r="E40" s="86">
        <v>0</v>
      </c>
    </row>
    <row r="41" spans="1:5" x14ac:dyDescent="0.25">
      <c r="A41" s="77" t="s">
        <v>40</v>
      </c>
      <c r="B41" s="87">
        <v>0</v>
      </c>
      <c r="C41" s="88"/>
      <c r="D41" s="88"/>
      <c r="E41" s="89">
        <v>0</v>
      </c>
    </row>
    <row r="42" spans="1:5" x14ac:dyDescent="0.25">
      <c r="A42" s="78" t="s">
        <v>41</v>
      </c>
      <c r="B42" s="84">
        <v>0</v>
      </c>
      <c r="C42" s="85"/>
      <c r="D42" s="85"/>
      <c r="E42" s="86">
        <v>0</v>
      </c>
    </row>
    <row r="43" spans="1:5" x14ac:dyDescent="0.25">
      <c r="A43" s="77" t="s">
        <v>42</v>
      </c>
      <c r="B43" s="87">
        <v>0</v>
      </c>
      <c r="C43" s="88"/>
      <c r="D43" s="88"/>
      <c r="E43" s="89">
        <v>0</v>
      </c>
    </row>
    <row r="44" spans="1:5" x14ac:dyDescent="0.25">
      <c r="A44" s="78" t="s">
        <v>43</v>
      </c>
      <c r="B44" s="84"/>
      <c r="C44" s="85"/>
      <c r="D44" s="85"/>
      <c r="E44" s="86">
        <v>0</v>
      </c>
    </row>
    <row r="45" spans="1:5" x14ac:dyDescent="0.25">
      <c r="A45" s="77" t="s">
        <v>44</v>
      </c>
      <c r="B45" s="87"/>
      <c r="C45" s="88"/>
      <c r="D45" s="88"/>
      <c r="E45" s="89">
        <v>0</v>
      </c>
    </row>
    <row r="46" spans="1:5" x14ac:dyDescent="0.25">
      <c r="A46" s="78" t="s">
        <v>45</v>
      </c>
      <c r="B46" s="84"/>
      <c r="C46" s="85"/>
      <c r="D46" s="85"/>
      <c r="E46" s="86">
        <v>0</v>
      </c>
    </row>
    <row r="47" spans="1:5" x14ac:dyDescent="0.25">
      <c r="A47" s="77" t="s">
        <v>46</v>
      </c>
      <c r="B47" s="87"/>
      <c r="C47" s="88"/>
      <c r="D47" s="88"/>
      <c r="E47" s="89">
        <v>59722.185599999997</v>
      </c>
    </row>
    <row r="48" spans="1:5" x14ac:dyDescent="0.25">
      <c r="A48" s="78" t="s">
        <v>47</v>
      </c>
      <c r="B48" s="84">
        <v>0</v>
      </c>
      <c r="C48" s="85"/>
      <c r="D48" s="85"/>
      <c r="E48" s="86"/>
    </row>
    <row r="49" spans="1:5" x14ac:dyDescent="0.25">
      <c r="A49" s="77" t="s">
        <v>48</v>
      </c>
      <c r="B49" s="87"/>
      <c r="C49" s="88"/>
      <c r="D49" s="104"/>
      <c r="E49" s="89"/>
    </row>
    <row r="50" spans="1:5" x14ac:dyDescent="0.25">
      <c r="A50" s="78" t="s">
        <v>49</v>
      </c>
      <c r="B50" s="84"/>
      <c r="C50" s="85"/>
      <c r="D50" s="85">
        <v>55110.132647231098</v>
      </c>
      <c r="E50" s="86">
        <v>0</v>
      </c>
    </row>
    <row r="51" spans="1:5" x14ac:dyDescent="0.25">
      <c r="A51" s="77" t="s">
        <v>50</v>
      </c>
      <c r="B51" s="87">
        <v>0</v>
      </c>
      <c r="C51" s="88"/>
      <c r="D51" s="88"/>
      <c r="E51" s="89">
        <v>0</v>
      </c>
    </row>
    <row r="52" spans="1:5" x14ac:dyDescent="0.25">
      <c r="A52" s="78" t="s">
        <v>51</v>
      </c>
      <c r="B52" s="84"/>
      <c r="C52" s="85"/>
      <c r="D52" s="85"/>
      <c r="E52" s="86"/>
    </row>
    <row r="53" spans="1:5" x14ac:dyDescent="0.25">
      <c r="A53" s="77" t="s">
        <v>52</v>
      </c>
      <c r="B53" s="87">
        <v>0</v>
      </c>
      <c r="C53" s="88"/>
      <c r="D53" s="88"/>
      <c r="E53" s="89">
        <v>0</v>
      </c>
    </row>
    <row r="54" spans="1:5" x14ac:dyDescent="0.25">
      <c r="A54" s="78" t="s">
        <v>53</v>
      </c>
      <c r="B54" s="84">
        <v>0</v>
      </c>
      <c r="C54" s="85"/>
      <c r="D54" s="85"/>
      <c r="E54" s="86">
        <v>0</v>
      </c>
    </row>
    <row r="55" spans="1:5" x14ac:dyDescent="0.25">
      <c r="A55" s="77" t="s">
        <v>54</v>
      </c>
      <c r="B55" s="87"/>
      <c r="C55" s="88"/>
      <c r="D55" s="88"/>
      <c r="E55" s="89"/>
    </row>
    <row r="56" spans="1:5" x14ac:dyDescent="0.25">
      <c r="A56" s="78" t="s">
        <v>55</v>
      </c>
      <c r="B56" s="84"/>
      <c r="C56" s="85"/>
      <c r="D56" s="85"/>
      <c r="E56" s="86">
        <v>0</v>
      </c>
    </row>
    <row r="57" spans="1:5" x14ac:dyDescent="0.25">
      <c r="A57" s="77" t="s">
        <v>56</v>
      </c>
      <c r="B57" s="87"/>
      <c r="C57" s="88"/>
      <c r="D57" s="88"/>
      <c r="E57" s="89">
        <v>0</v>
      </c>
    </row>
    <row r="58" spans="1:5" ht="15.75" thickBot="1" x14ac:dyDescent="0.3">
      <c r="A58" s="78" t="s">
        <v>57</v>
      </c>
      <c r="B58" s="84"/>
      <c r="C58" s="85"/>
      <c r="D58" s="85"/>
      <c r="E58" s="86"/>
    </row>
    <row r="59" spans="1:5" ht="15.75" thickTop="1" x14ac:dyDescent="0.25">
      <c r="A59" s="80" t="s">
        <v>58</v>
      </c>
      <c r="B59" s="90">
        <v>0</v>
      </c>
      <c r="C59" s="91">
        <v>0</v>
      </c>
      <c r="D59" s="91">
        <v>55110.132647231098</v>
      </c>
      <c r="E59" s="92">
        <v>73088.0576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47000000000</v>
      </c>
      <c r="D63" s="58">
        <v>43000000000</v>
      </c>
      <c r="E63" s="59"/>
    </row>
    <row r="64" spans="1:5" x14ac:dyDescent="0.25">
      <c r="A64" s="41" t="s">
        <v>81</v>
      </c>
      <c r="B64" s="47"/>
      <c r="C64" s="48">
        <v>28000000000</v>
      </c>
      <c r="D64" s="48">
        <v>42000000000</v>
      </c>
      <c r="E64" s="49"/>
    </row>
    <row r="65" spans="1:5" ht="18" x14ac:dyDescent="0.35">
      <c r="A65" s="70" t="s">
        <v>82</v>
      </c>
      <c r="B65" s="71"/>
      <c r="C65" s="72">
        <v>7100000000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topLeftCell="A37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130" t="s">
        <v>2</v>
      </c>
      <c r="B3" s="146" t="s">
        <v>87</v>
      </c>
      <c r="C3" s="147"/>
      <c r="D3" s="147"/>
      <c r="E3" s="147"/>
    </row>
    <row r="4" spans="1:5" x14ac:dyDescent="0.25">
      <c r="A4" s="75"/>
      <c r="B4" s="75"/>
      <c r="C4" s="75"/>
      <c r="D4" s="75"/>
      <c r="E4" s="75"/>
    </row>
    <row r="5" spans="1:5" x14ac:dyDescent="0.25">
      <c r="A5" s="124" t="s">
        <v>3</v>
      </c>
      <c r="B5" s="148" t="s">
        <v>4</v>
      </c>
      <c r="C5" s="149"/>
      <c r="D5" s="149"/>
      <c r="E5" s="150"/>
    </row>
    <row r="6" spans="1:5" x14ac:dyDescent="0.25">
      <c r="A6" s="114" t="s">
        <v>5</v>
      </c>
      <c r="B6" s="112" t="s">
        <v>6</v>
      </c>
      <c r="C6" s="112" t="s">
        <v>7</v>
      </c>
      <c r="D6" s="112" t="s">
        <v>8</v>
      </c>
      <c r="E6" s="113" t="s">
        <v>9</v>
      </c>
    </row>
    <row r="7" spans="1:5" x14ac:dyDescent="0.25">
      <c r="A7" s="107" t="s">
        <v>10</v>
      </c>
      <c r="B7" s="125">
        <v>0</v>
      </c>
      <c r="C7" s="126"/>
      <c r="D7" s="126"/>
      <c r="E7" s="127">
        <v>0</v>
      </c>
    </row>
    <row r="8" spans="1:5" x14ac:dyDescent="0.25">
      <c r="A8" s="109" t="s">
        <v>11</v>
      </c>
      <c r="B8" s="115">
        <v>0</v>
      </c>
      <c r="C8" s="116"/>
      <c r="D8" s="116"/>
      <c r="E8" s="117">
        <v>0</v>
      </c>
    </row>
    <row r="9" spans="1:5" x14ac:dyDescent="0.25">
      <c r="A9" s="108" t="s">
        <v>12</v>
      </c>
      <c r="B9" s="118">
        <v>9362263262.7999992</v>
      </c>
      <c r="C9" s="119"/>
      <c r="D9" s="119"/>
      <c r="E9" s="120">
        <v>0</v>
      </c>
    </row>
    <row r="10" spans="1:5" x14ac:dyDescent="0.25">
      <c r="A10" s="109" t="s">
        <v>13</v>
      </c>
      <c r="B10" s="115">
        <v>0</v>
      </c>
      <c r="C10" s="116"/>
      <c r="D10" s="116"/>
      <c r="E10" s="117">
        <v>0</v>
      </c>
    </row>
    <row r="11" spans="1:5" x14ac:dyDescent="0.25">
      <c r="A11" s="108" t="s">
        <v>14</v>
      </c>
      <c r="B11" s="118">
        <v>17010789969.4</v>
      </c>
      <c r="C11" s="119"/>
      <c r="D11" s="119"/>
      <c r="E11" s="120">
        <v>0</v>
      </c>
    </row>
    <row r="12" spans="1:5" x14ac:dyDescent="0.25">
      <c r="A12" s="109" t="s">
        <v>15</v>
      </c>
      <c r="B12" s="115">
        <v>0</v>
      </c>
      <c r="C12" s="116"/>
      <c r="D12" s="116"/>
      <c r="E12" s="117">
        <v>0</v>
      </c>
    </row>
    <row r="13" spans="1:5" x14ac:dyDescent="0.25">
      <c r="A13" s="108" t="s">
        <v>16</v>
      </c>
      <c r="B13" s="118">
        <v>0</v>
      </c>
      <c r="C13" s="119"/>
      <c r="D13" s="119"/>
      <c r="E13" s="120">
        <v>0</v>
      </c>
    </row>
    <row r="14" spans="1:5" x14ac:dyDescent="0.25">
      <c r="A14" s="109" t="s">
        <v>17</v>
      </c>
      <c r="B14" s="115">
        <v>195438057591.89999</v>
      </c>
      <c r="C14" s="116"/>
      <c r="D14" s="116">
        <v>2569377600</v>
      </c>
      <c r="E14" s="117">
        <v>0</v>
      </c>
    </row>
    <row r="15" spans="1:5" x14ac:dyDescent="0.25">
      <c r="A15" s="108" t="s">
        <v>18</v>
      </c>
      <c r="B15" s="118">
        <v>0</v>
      </c>
      <c r="C15" s="119"/>
      <c r="D15" s="119"/>
      <c r="E15" s="120">
        <v>0</v>
      </c>
    </row>
    <row r="16" spans="1:5" x14ac:dyDescent="0.25">
      <c r="A16" s="109" t="s">
        <v>19</v>
      </c>
      <c r="B16" s="115">
        <v>108594885165.60001</v>
      </c>
      <c r="C16" s="116"/>
      <c r="D16" s="116">
        <v>3997461120</v>
      </c>
      <c r="E16" s="117">
        <v>0</v>
      </c>
    </row>
    <row r="17" spans="1:5" x14ac:dyDescent="0.25">
      <c r="A17" s="108" t="s">
        <v>20</v>
      </c>
      <c r="B17" s="118">
        <v>0</v>
      </c>
      <c r="C17" s="119"/>
      <c r="D17" s="119">
        <v>2951536800</v>
      </c>
      <c r="E17" s="120">
        <v>0</v>
      </c>
    </row>
    <row r="18" spans="1:5" x14ac:dyDescent="0.25">
      <c r="A18" s="109" t="s">
        <v>21</v>
      </c>
      <c r="B18" s="115">
        <v>0</v>
      </c>
      <c r="C18" s="116"/>
      <c r="D18" s="116"/>
      <c r="E18" s="117">
        <v>0</v>
      </c>
    </row>
    <row r="19" spans="1:5" x14ac:dyDescent="0.25">
      <c r="A19" s="108" t="s">
        <v>22</v>
      </c>
      <c r="B19" s="118">
        <v>0</v>
      </c>
      <c r="C19" s="119"/>
      <c r="D19" s="119"/>
      <c r="E19" s="120">
        <v>0</v>
      </c>
    </row>
    <row r="20" spans="1:5" ht="15.75" thickBot="1" x14ac:dyDescent="0.3">
      <c r="A20" s="109" t="s">
        <v>23</v>
      </c>
      <c r="B20" s="115"/>
      <c r="C20" s="116"/>
      <c r="D20" s="116"/>
      <c r="E20" s="116">
        <v>0</v>
      </c>
    </row>
    <row r="21" spans="1:5" ht="15.75" thickTop="1" x14ac:dyDescent="0.25">
      <c r="A21" s="111" t="s">
        <v>24</v>
      </c>
      <c r="B21" s="121">
        <v>330405995989.69995</v>
      </c>
      <c r="C21" s="140">
        <v>210000000000</v>
      </c>
      <c r="D21" s="122">
        <v>9518375520</v>
      </c>
      <c r="E21" s="123">
        <v>0</v>
      </c>
    </row>
    <row r="22" spans="1:5" x14ac:dyDescent="0.25">
      <c r="A22" s="110" t="s">
        <v>25</v>
      </c>
      <c r="B22" s="135">
        <v>273680209577.91821</v>
      </c>
      <c r="C22" s="141">
        <v>214764705882.35294</v>
      </c>
      <c r="D22" s="136">
        <v>8650211392.3723335</v>
      </c>
      <c r="E22" s="137">
        <v>0</v>
      </c>
    </row>
    <row r="23" spans="1:5" x14ac:dyDescent="0.25">
      <c r="A23" s="128"/>
      <c r="B23" s="129"/>
      <c r="C23" s="129"/>
      <c r="D23" s="129"/>
      <c r="E23" s="129"/>
    </row>
    <row r="24" spans="1:5" x14ac:dyDescent="0.25">
      <c r="A24" s="124" t="s">
        <v>26</v>
      </c>
      <c r="B24" s="148" t="s">
        <v>4</v>
      </c>
      <c r="C24" s="149"/>
      <c r="D24" s="149"/>
      <c r="E24" s="150"/>
    </row>
    <row r="25" spans="1:5" x14ac:dyDescent="0.25">
      <c r="A25" s="114" t="s">
        <v>5</v>
      </c>
      <c r="B25" s="112" t="s">
        <v>6</v>
      </c>
      <c r="C25" s="112" t="s">
        <v>7</v>
      </c>
      <c r="D25" s="112" t="s">
        <v>8</v>
      </c>
      <c r="E25" s="113" t="s">
        <v>9</v>
      </c>
    </row>
    <row r="26" spans="1:5" x14ac:dyDescent="0.25">
      <c r="A26" s="107" t="s">
        <v>27</v>
      </c>
      <c r="B26" s="125">
        <v>177800</v>
      </c>
      <c r="C26" s="126"/>
      <c r="D26" s="139">
        <v>1870468.20796653</v>
      </c>
      <c r="E26" s="127">
        <v>135194.35800000001</v>
      </c>
    </row>
    <row r="27" spans="1:5" x14ac:dyDescent="0.25">
      <c r="A27" s="131" t="s">
        <v>28</v>
      </c>
      <c r="B27" s="132">
        <v>1279600</v>
      </c>
      <c r="C27" s="133"/>
      <c r="D27" s="133"/>
      <c r="E27" s="134">
        <v>760092.67599999998</v>
      </c>
    </row>
    <row r="28" spans="1:5" x14ac:dyDescent="0.25">
      <c r="A28" s="128"/>
      <c r="B28" s="129"/>
      <c r="C28" s="129"/>
      <c r="D28" s="129"/>
      <c r="E28" s="129"/>
    </row>
    <row r="29" spans="1:5" x14ac:dyDescent="0.25">
      <c r="A29" s="124" t="s">
        <v>29</v>
      </c>
      <c r="B29" s="148" t="s">
        <v>4</v>
      </c>
      <c r="C29" s="149"/>
      <c r="D29" s="149"/>
      <c r="E29" s="150"/>
    </row>
    <row r="30" spans="1:5" x14ac:dyDescent="0.25">
      <c r="A30" s="114" t="s">
        <v>5</v>
      </c>
      <c r="B30" s="112" t="s">
        <v>6</v>
      </c>
      <c r="C30" s="112" t="s">
        <v>7</v>
      </c>
      <c r="D30" s="112" t="s">
        <v>8</v>
      </c>
      <c r="E30" s="113" t="s">
        <v>9</v>
      </c>
    </row>
    <row r="31" spans="1:5" x14ac:dyDescent="0.25">
      <c r="A31" s="107" t="s">
        <v>30</v>
      </c>
      <c r="B31" s="125"/>
      <c r="C31" s="126"/>
      <c r="D31" s="126"/>
      <c r="E31" s="127"/>
    </row>
    <row r="32" spans="1:5" x14ac:dyDescent="0.25">
      <c r="A32" s="109" t="s">
        <v>31</v>
      </c>
      <c r="B32" s="115"/>
      <c r="C32" s="116"/>
      <c r="D32" s="116"/>
      <c r="E32" s="117">
        <v>0</v>
      </c>
    </row>
    <row r="33" spans="1:5" x14ac:dyDescent="0.25">
      <c r="A33" s="108" t="s">
        <v>32</v>
      </c>
      <c r="B33" s="118"/>
      <c r="C33" s="119"/>
      <c r="D33" s="119"/>
      <c r="E33" s="120">
        <v>0</v>
      </c>
    </row>
    <row r="34" spans="1:5" x14ac:dyDescent="0.25">
      <c r="A34" s="109" t="s">
        <v>33</v>
      </c>
      <c r="B34" s="115"/>
      <c r="C34" s="116"/>
      <c r="D34" s="116"/>
      <c r="E34" s="117">
        <v>0</v>
      </c>
    </row>
    <row r="35" spans="1:5" x14ac:dyDescent="0.25">
      <c r="A35" s="108" t="s">
        <v>34</v>
      </c>
      <c r="B35" s="118"/>
      <c r="C35" s="119">
        <v>2100</v>
      </c>
      <c r="D35" s="119"/>
      <c r="E35" s="120">
        <v>0</v>
      </c>
    </row>
    <row r="36" spans="1:5" x14ac:dyDescent="0.25">
      <c r="A36" s="109" t="s">
        <v>35</v>
      </c>
      <c r="B36" s="115"/>
      <c r="C36" s="116"/>
      <c r="D36" s="116"/>
      <c r="E36" s="117">
        <v>6659.5320000000002</v>
      </c>
    </row>
    <row r="37" spans="1:5" x14ac:dyDescent="0.25">
      <c r="A37" s="108" t="s">
        <v>36</v>
      </c>
      <c r="B37" s="118">
        <v>0</v>
      </c>
      <c r="C37" s="119"/>
      <c r="D37" s="119"/>
      <c r="E37" s="120">
        <v>40492.475760000001</v>
      </c>
    </row>
    <row r="38" spans="1:5" x14ac:dyDescent="0.25">
      <c r="A38" s="109" t="s">
        <v>37</v>
      </c>
      <c r="B38" s="115"/>
      <c r="C38" s="116"/>
      <c r="D38" s="116"/>
      <c r="E38" s="117">
        <v>0</v>
      </c>
    </row>
    <row r="39" spans="1:5" x14ac:dyDescent="0.25">
      <c r="A39" s="108" t="s">
        <v>38</v>
      </c>
      <c r="B39" s="118"/>
      <c r="C39" s="119"/>
      <c r="D39" s="119"/>
      <c r="E39" s="120">
        <v>0</v>
      </c>
    </row>
    <row r="40" spans="1:5" x14ac:dyDescent="0.25">
      <c r="A40" s="109" t="s">
        <v>39</v>
      </c>
      <c r="B40" s="115"/>
      <c r="C40" s="116"/>
      <c r="D40" s="116"/>
      <c r="E40" s="117">
        <v>0</v>
      </c>
    </row>
    <row r="41" spans="1:5" x14ac:dyDescent="0.25">
      <c r="A41" s="108" t="s">
        <v>40</v>
      </c>
      <c r="B41" s="118">
        <v>0</v>
      </c>
      <c r="C41" s="119"/>
      <c r="D41" s="119"/>
      <c r="E41" s="120">
        <v>0</v>
      </c>
    </row>
    <row r="42" spans="1:5" x14ac:dyDescent="0.25">
      <c r="A42" s="109" t="s">
        <v>41</v>
      </c>
      <c r="B42" s="115">
        <v>0</v>
      </c>
      <c r="C42" s="116"/>
      <c r="D42" s="116"/>
      <c r="E42" s="117">
        <v>0</v>
      </c>
    </row>
    <row r="43" spans="1:5" x14ac:dyDescent="0.25">
      <c r="A43" s="108" t="s">
        <v>42</v>
      </c>
      <c r="B43" s="118">
        <v>0</v>
      </c>
      <c r="C43" s="119"/>
      <c r="D43" s="119"/>
      <c r="E43" s="120">
        <v>0</v>
      </c>
    </row>
    <row r="44" spans="1:5" x14ac:dyDescent="0.25">
      <c r="A44" s="109" t="s">
        <v>43</v>
      </c>
      <c r="B44" s="115"/>
      <c r="C44" s="116"/>
      <c r="D44" s="116"/>
      <c r="E44" s="117">
        <v>0</v>
      </c>
    </row>
    <row r="45" spans="1:5" x14ac:dyDescent="0.25">
      <c r="A45" s="108" t="s">
        <v>44</v>
      </c>
      <c r="B45" s="118"/>
      <c r="C45" s="119"/>
      <c r="D45" s="119"/>
      <c r="E45" s="120">
        <v>0</v>
      </c>
    </row>
    <row r="46" spans="1:5" x14ac:dyDescent="0.25">
      <c r="A46" s="109" t="s">
        <v>45</v>
      </c>
      <c r="B46" s="115"/>
      <c r="C46" s="116"/>
      <c r="D46" s="116"/>
      <c r="E46" s="117">
        <v>0</v>
      </c>
    </row>
    <row r="47" spans="1:5" x14ac:dyDescent="0.25">
      <c r="A47" s="108" t="s">
        <v>46</v>
      </c>
      <c r="B47" s="118"/>
      <c r="C47" s="119"/>
      <c r="D47" s="119"/>
      <c r="E47" s="120">
        <v>42705.762479999998</v>
      </c>
    </row>
    <row r="48" spans="1:5" x14ac:dyDescent="0.25">
      <c r="A48" s="109" t="s">
        <v>47</v>
      </c>
      <c r="B48" s="115">
        <v>0</v>
      </c>
      <c r="C48" s="116">
        <v>3000</v>
      </c>
      <c r="D48" s="116"/>
      <c r="E48" s="117"/>
    </row>
    <row r="49" spans="1:5" x14ac:dyDescent="0.25">
      <c r="A49" s="108" t="s">
        <v>48</v>
      </c>
      <c r="B49" s="118"/>
      <c r="C49" s="119"/>
      <c r="D49" s="138"/>
      <c r="E49" s="120"/>
    </row>
    <row r="50" spans="1:5" x14ac:dyDescent="0.25">
      <c r="A50" s="109" t="s">
        <v>49</v>
      </c>
      <c r="B50" s="115"/>
      <c r="C50" s="116"/>
      <c r="D50" s="116">
        <v>112187.705881072</v>
      </c>
      <c r="E50" s="117">
        <v>0</v>
      </c>
    </row>
    <row r="51" spans="1:5" x14ac:dyDescent="0.25">
      <c r="A51" s="108" t="s">
        <v>50</v>
      </c>
      <c r="B51" s="118">
        <v>0</v>
      </c>
      <c r="C51" s="119"/>
      <c r="D51" s="119"/>
      <c r="E51" s="120">
        <v>0</v>
      </c>
    </row>
    <row r="52" spans="1:5" x14ac:dyDescent="0.25">
      <c r="A52" s="109" t="s">
        <v>51</v>
      </c>
      <c r="B52" s="115"/>
      <c r="C52" s="116"/>
      <c r="D52" s="116"/>
      <c r="E52" s="117"/>
    </row>
    <row r="53" spans="1:5" x14ac:dyDescent="0.25">
      <c r="A53" s="108" t="s">
        <v>52</v>
      </c>
      <c r="B53" s="118">
        <v>0</v>
      </c>
      <c r="C53" s="119"/>
      <c r="D53" s="119"/>
      <c r="E53" s="120">
        <v>0</v>
      </c>
    </row>
    <row r="54" spans="1:5" x14ac:dyDescent="0.25">
      <c r="A54" s="109" t="s">
        <v>53</v>
      </c>
      <c r="B54" s="115">
        <v>0</v>
      </c>
      <c r="C54" s="116"/>
      <c r="D54" s="116"/>
      <c r="E54" s="117">
        <v>0</v>
      </c>
    </row>
    <row r="55" spans="1:5" x14ac:dyDescent="0.25">
      <c r="A55" s="108" t="s">
        <v>54</v>
      </c>
      <c r="B55" s="118"/>
      <c r="C55" s="119"/>
      <c r="D55" s="119"/>
      <c r="E55" s="120"/>
    </row>
    <row r="56" spans="1:5" x14ac:dyDescent="0.25">
      <c r="A56" s="109" t="s">
        <v>55</v>
      </c>
      <c r="B56" s="115"/>
      <c r="C56" s="116"/>
      <c r="D56" s="116"/>
      <c r="E56" s="117">
        <v>0</v>
      </c>
    </row>
    <row r="57" spans="1:5" x14ac:dyDescent="0.25">
      <c r="A57" s="108" t="s">
        <v>56</v>
      </c>
      <c r="B57" s="118"/>
      <c r="C57" s="119"/>
      <c r="D57" s="119"/>
      <c r="E57" s="120">
        <v>0</v>
      </c>
    </row>
    <row r="58" spans="1:5" ht="15.75" thickBot="1" x14ac:dyDescent="0.3">
      <c r="A58" s="109" t="s">
        <v>57</v>
      </c>
      <c r="B58" s="115"/>
      <c r="C58" s="116"/>
      <c r="D58" s="116"/>
      <c r="E58" s="117"/>
    </row>
    <row r="59" spans="1:5" ht="15.75" thickTop="1" x14ac:dyDescent="0.25">
      <c r="A59" s="111" t="s">
        <v>58</v>
      </c>
      <c r="B59" s="121">
        <v>0</v>
      </c>
      <c r="C59" s="122">
        <v>5100</v>
      </c>
      <c r="D59" s="122">
        <v>112187.705881072</v>
      </c>
      <c r="E59" s="123">
        <v>89857.770239999998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45000000000</v>
      </c>
      <c r="D63" s="58">
        <v>42000000000</v>
      </c>
      <c r="E63" s="59"/>
    </row>
    <row r="64" spans="1:5" x14ac:dyDescent="0.25">
      <c r="A64" s="41" t="s">
        <v>81</v>
      </c>
      <c r="B64" s="47"/>
      <c r="C64" s="48">
        <v>16000000000</v>
      </c>
      <c r="D64" s="48">
        <v>35000000000</v>
      </c>
      <c r="E64" s="49"/>
    </row>
    <row r="65" spans="1:5" ht="18" x14ac:dyDescent="0.35">
      <c r="A65" s="70" t="s">
        <v>82</v>
      </c>
      <c r="B65" s="71"/>
      <c r="C65" s="72">
        <v>2700000000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topLeftCell="A34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130" t="s">
        <v>2</v>
      </c>
      <c r="B3" s="146" t="s">
        <v>86</v>
      </c>
      <c r="C3" s="147"/>
      <c r="D3" s="147"/>
      <c r="E3" s="147"/>
    </row>
    <row r="4" spans="1:5" x14ac:dyDescent="0.25">
      <c r="A4" s="75"/>
      <c r="B4" s="75"/>
      <c r="C4" s="75"/>
      <c r="D4" s="75"/>
      <c r="E4" s="75"/>
    </row>
    <row r="5" spans="1:5" x14ac:dyDescent="0.25">
      <c r="A5" s="124" t="s">
        <v>3</v>
      </c>
      <c r="B5" s="148" t="s">
        <v>4</v>
      </c>
      <c r="C5" s="149"/>
      <c r="D5" s="149"/>
      <c r="E5" s="150"/>
    </row>
    <row r="6" spans="1:5" x14ac:dyDescent="0.25">
      <c r="A6" s="114" t="s">
        <v>5</v>
      </c>
      <c r="B6" s="112" t="s">
        <v>6</v>
      </c>
      <c r="C6" s="112" t="s">
        <v>7</v>
      </c>
      <c r="D6" s="112" t="s">
        <v>8</v>
      </c>
      <c r="E6" s="113" t="s">
        <v>9</v>
      </c>
    </row>
    <row r="7" spans="1:5" x14ac:dyDescent="0.25">
      <c r="A7" s="107" t="s">
        <v>10</v>
      </c>
      <c r="B7" s="125">
        <v>0</v>
      </c>
      <c r="C7" s="126"/>
      <c r="D7" s="126"/>
      <c r="E7" s="127">
        <v>0</v>
      </c>
    </row>
    <row r="8" spans="1:5" x14ac:dyDescent="0.25">
      <c r="A8" s="109" t="s">
        <v>11</v>
      </c>
      <c r="B8" s="115">
        <v>0</v>
      </c>
      <c r="C8" s="116"/>
      <c r="D8" s="116"/>
      <c r="E8" s="117">
        <v>0</v>
      </c>
    </row>
    <row r="9" spans="1:5" x14ac:dyDescent="0.25">
      <c r="A9" s="108" t="s">
        <v>12</v>
      </c>
      <c r="B9" s="118">
        <v>10922887847.200001</v>
      </c>
      <c r="C9" s="119"/>
      <c r="D9" s="119"/>
      <c r="E9" s="120">
        <v>0</v>
      </c>
    </row>
    <row r="10" spans="1:5" x14ac:dyDescent="0.25">
      <c r="A10" s="109" t="s">
        <v>13</v>
      </c>
      <c r="B10" s="115">
        <v>0</v>
      </c>
      <c r="C10" s="116"/>
      <c r="D10" s="116"/>
      <c r="E10" s="117">
        <v>0</v>
      </c>
    </row>
    <row r="11" spans="1:5" x14ac:dyDescent="0.25">
      <c r="A11" s="108" t="s">
        <v>14</v>
      </c>
      <c r="B11" s="118">
        <v>19168571551.799999</v>
      </c>
      <c r="C11" s="119"/>
      <c r="D11" s="119"/>
      <c r="E11" s="120">
        <v>0</v>
      </c>
    </row>
    <row r="12" spans="1:5" x14ac:dyDescent="0.25">
      <c r="A12" s="109" t="s">
        <v>15</v>
      </c>
      <c r="B12" s="115">
        <v>0</v>
      </c>
      <c r="C12" s="116"/>
      <c r="D12" s="116"/>
      <c r="E12" s="117">
        <v>0</v>
      </c>
    </row>
    <row r="13" spans="1:5" x14ac:dyDescent="0.25">
      <c r="A13" s="108" t="s">
        <v>16</v>
      </c>
      <c r="B13" s="118">
        <v>0</v>
      </c>
      <c r="C13" s="119"/>
      <c r="D13" s="119"/>
      <c r="E13" s="120">
        <v>0</v>
      </c>
    </row>
    <row r="14" spans="1:5" x14ac:dyDescent="0.25">
      <c r="A14" s="109" t="s">
        <v>17</v>
      </c>
      <c r="B14" s="115">
        <v>81125637972.399994</v>
      </c>
      <c r="C14" s="116"/>
      <c r="D14" s="116">
        <v>2242735200</v>
      </c>
      <c r="E14" s="117">
        <v>0</v>
      </c>
    </row>
    <row r="15" spans="1:5" x14ac:dyDescent="0.25">
      <c r="A15" s="108" t="s">
        <v>18</v>
      </c>
      <c r="B15" s="118">
        <v>0</v>
      </c>
      <c r="C15" s="119"/>
      <c r="D15" s="119"/>
      <c r="E15" s="120">
        <v>0</v>
      </c>
    </row>
    <row r="16" spans="1:5" x14ac:dyDescent="0.25">
      <c r="A16" s="109" t="s">
        <v>19</v>
      </c>
      <c r="B16" s="115">
        <v>124901862683.3</v>
      </c>
      <c r="C16" s="116"/>
      <c r="D16" s="116">
        <v>4431819360</v>
      </c>
      <c r="E16" s="117">
        <v>0</v>
      </c>
    </row>
    <row r="17" spans="1:5" x14ac:dyDescent="0.25">
      <c r="A17" s="108" t="s">
        <v>20</v>
      </c>
      <c r="B17" s="118">
        <v>0</v>
      </c>
      <c r="C17" s="119"/>
      <c r="D17" s="119">
        <v>1917657600</v>
      </c>
      <c r="E17" s="120">
        <v>0</v>
      </c>
    </row>
    <row r="18" spans="1:5" x14ac:dyDescent="0.25">
      <c r="A18" s="109" t="s">
        <v>21</v>
      </c>
      <c r="B18" s="115">
        <v>0</v>
      </c>
      <c r="C18" s="116"/>
      <c r="D18" s="116"/>
      <c r="E18" s="117">
        <v>0</v>
      </c>
    </row>
    <row r="19" spans="1:5" x14ac:dyDescent="0.25">
      <c r="A19" s="108" t="s">
        <v>22</v>
      </c>
      <c r="B19" s="118">
        <v>0</v>
      </c>
      <c r="C19" s="119"/>
      <c r="D19" s="119"/>
      <c r="E19" s="120">
        <v>0</v>
      </c>
    </row>
    <row r="20" spans="1:5" ht="15.75" thickBot="1" x14ac:dyDescent="0.3">
      <c r="A20" s="109" t="s">
        <v>23</v>
      </c>
      <c r="B20" s="115"/>
      <c r="C20" s="116"/>
      <c r="D20" s="116"/>
      <c r="E20" s="116">
        <v>0</v>
      </c>
    </row>
    <row r="21" spans="1:5" ht="15.75" thickTop="1" x14ac:dyDescent="0.25">
      <c r="A21" s="111" t="s">
        <v>24</v>
      </c>
      <c r="B21" s="121">
        <v>236118960054.70001</v>
      </c>
      <c r="C21" s="140">
        <v>220000000000</v>
      </c>
      <c r="D21" s="122">
        <v>8592212160</v>
      </c>
      <c r="E21" s="123">
        <v>0</v>
      </c>
    </row>
    <row r="22" spans="1:5" x14ac:dyDescent="0.25">
      <c r="A22" s="110" t="s">
        <v>25</v>
      </c>
      <c r="B22" s="135">
        <v>294661672049.52325</v>
      </c>
      <c r="C22" s="141">
        <v>224991596638.65549</v>
      </c>
      <c r="D22" s="136">
        <v>7434874004.3956051</v>
      </c>
      <c r="E22" s="137">
        <v>0</v>
      </c>
    </row>
    <row r="23" spans="1:5" x14ac:dyDescent="0.25">
      <c r="A23" s="128"/>
      <c r="B23" s="129"/>
      <c r="C23" s="129"/>
      <c r="D23" s="129"/>
      <c r="E23" s="129"/>
    </row>
    <row r="24" spans="1:5" x14ac:dyDescent="0.25">
      <c r="A24" s="124" t="s">
        <v>26</v>
      </c>
      <c r="B24" s="148" t="s">
        <v>4</v>
      </c>
      <c r="C24" s="149"/>
      <c r="D24" s="149"/>
      <c r="E24" s="150"/>
    </row>
    <row r="25" spans="1:5" x14ac:dyDescent="0.25">
      <c r="A25" s="114" t="s">
        <v>5</v>
      </c>
      <c r="B25" s="112" t="s">
        <v>6</v>
      </c>
      <c r="C25" s="112" t="s">
        <v>7</v>
      </c>
      <c r="D25" s="112" t="s">
        <v>8</v>
      </c>
      <c r="E25" s="113" t="s">
        <v>9</v>
      </c>
    </row>
    <row r="26" spans="1:5" x14ac:dyDescent="0.25">
      <c r="A26" s="107" t="s">
        <v>27</v>
      </c>
      <c r="B26" s="125">
        <v>159560</v>
      </c>
      <c r="C26" s="126"/>
      <c r="D26" s="139">
        <v>2130400.4509527902</v>
      </c>
      <c r="E26" s="127">
        <v>155111.976</v>
      </c>
    </row>
    <row r="27" spans="1:5" x14ac:dyDescent="0.25">
      <c r="A27" s="131" t="s">
        <v>28</v>
      </c>
      <c r="B27" s="132">
        <v>1047800</v>
      </c>
      <c r="C27" s="133"/>
      <c r="D27" s="133"/>
      <c r="E27" s="134">
        <v>827507.23199999996</v>
      </c>
    </row>
    <row r="28" spans="1:5" x14ac:dyDescent="0.25">
      <c r="A28" s="128"/>
      <c r="B28" s="129"/>
      <c r="C28" s="129"/>
      <c r="D28" s="129"/>
      <c r="E28" s="129"/>
    </row>
    <row r="29" spans="1:5" x14ac:dyDescent="0.25">
      <c r="A29" s="124" t="s">
        <v>29</v>
      </c>
      <c r="B29" s="148" t="s">
        <v>4</v>
      </c>
      <c r="C29" s="149"/>
      <c r="D29" s="149"/>
      <c r="E29" s="150"/>
    </row>
    <row r="30" spans="1:5" x14ac:dyDescent="0.25">
      <c r="A30" s="114" t="s">
        <v>5</v>
      </c>
      <c r="B30" s="112" t="s">
        <v>6</v>
      </c>
      <c r="C30" s="112" t="s">
        <v>7</v>
      </c>
      <c r="D30" s="112" t="s">
        <v>8</v>
      </c>
      <c r="E30" s="113" t="s">
        <v>9</v>
      </c>
    </row>
    <row r="31" spans="1:5" x14ac:dyDescent="0.25">
      <c r="A31" s="107" t="s">
        <v>30</v>
      </c>
      <c r="B31" s="125"/>
      <c r="C31" s="126"/>
      <c r="D31" s="126"/>
      <c r="E31" s="127"/>
    </row>
    <row r="32" spans="1:5" x14ac:dyDescent="0.25">
      <c r="A32" s="109" t="s">
        <v>31</v>
      </c>
      <c r="B32" s="115"/>
      <c r="C32" s="116"/>
      <c r="D32" s="116"/>
      <c r="E32" s="117">
        <v>0</v>
      </c>
    </row>
    <row r="33" spans="1:5" x14ac:dyDescent="0.25">
      <c r="A33" s="108" t="s">
        <v>32</v>
      </c>
      <c r="B33" s="118"/>
      <c r="C33" s="119"/>
      <c r="D33" s="119"/>
      <c r="E33" s="120">
        <v>16464.211200000002</v>
      </c>
    </row>
    <row r="34" spans="1:5" x14ac:dyDescent="0.25">
      <c r="A34" s="109" t="s">
        <v>33</v>
      </c>
      <c r="B34" s="115"/>
      <c r="C34" s="116"/>
      <c r="D34" s="116"/>
      <c r="E34" s="117">
        <v>0</v>
      </c>
    </row>
    <row r="35" spans="1:5" x14ac:dyDescent="0.25">
      <c r="A35" s="108" t="s">
        <v>34</v>
      </c>
      <c r="B35" s="118"/>
      <c r="C35" s="119"/>
      <c r="D35" s="119"/>
      <c r="E35" s="120">
        <v>0</v>
      </c>
    </row>
    <row r="36" spans="1:5" x14ac:dyDescent="0.25">
      <c r="A36" s="109" t="s">
        <v>35</v>
      </c>
      <c r="B36" s="115"/>
      <c r="C36" s="116"/>
      <c r="D36" s="116"/>
      <c r="E36" s="117">
        <v>26078.004000000001</v>
      </c>
    </row>
    <row r="37" spans="1:5" x14ac:dyDescent="0.25">
      <c r="A37" s="108" t="s">
        <v>36</v>
      </c>
      <c r="B37" s="118">
        <v>0</v>
      </c>
      <c r="C37" s="119"/>
      <c r="D37" s="119">
        <v>15074.1531208499</v>
      </c>
      <c r="E37" s="120">
        <v>88895.232000000004</v>
      </c>
    </row>
    <row r="38" spans="1:5" x14ac:dyDescent="0.25">
      <c r="A38" s="109" t="s">
        <v>37</v>
      </c>
      <c r="B38" s="115"/>
      <c r="C38" s="116"/>
      <c r="D38" s="116"/>
      <c r="E38" s="117">
        <v>37188.936000000002</v>
      </c>
    </row>
    <row r="39" spans="1:5" x14ac:dyDescent="0.25">
      <c r="A39" s="108" t="s">
        <v>38</v>
      </c>
      <c r="B39" s="118"/>
      <c r="C39" s="119"/>
      <c r="D39" s="119"/>
      <c r="E39" s="120">
        <v>0</v>
      </c>
    </row>
    <row r="40" spans="1:5" x14ac:dyDescent="0.25">
      <c r="A40" s="109" t="s">
        <v>39</v>
      </c>
      <c r="B40" s="115"/>
      <c r="C40" s="116"/>
      <c r="D40" s="116"/>
      <c r="E40" s="117">
        <v>0</v>
      </c>
    </row>
    <row r="41" spans="1:5" x14ac:dyDescent="0.25">
      <c r="A41" s="108" t="s">
        <v>40</v>
      </c>
      <c r="B41" s="118">
        <v>0</v>
      </c>
      <c r="C41" s="119"/>
      <c r="D41" s="119"/>
      <c r="E41" s="120">
        <v>0</v>
      </c>
    </row>
    <row r="42" spans="1:5" x14ac:dyDescent="0.25">
      <c r="A42" s="109" t="s">
        <v>41</v>
      </c>
      <c r="B42" s="115">
        <v>0</v>
      </c>
      <c r="C42" s="116"/>
      <c r="D42" s="116"/>
      <c r="E42" s="117">
        <v>0</v>
      </c>
    </row>
    <row r="43" spans="1:5" x14ac:dyDescent="0.25">
      <c r="A43" s="108" t="s">
        <v>42</v>
      </c>
      <c r="B43" s="118">
        <v>0</v>
      </c>
      <c r="C43" s="119"/>
      <c r="D43" s="119"/>
      <c r="E43" s="120">
        <v>0</v>
      </c>
    </row>
    <row r="44" spans="1:5" x14ac:dyDescent="0.25">
      <c r="A44" s="109" t="s">
        <v>43</v>
      </c>
      <c r="B44" s="115"/>
      <c r="C44" s="116"/>
      <c r="D44" s="116"/>
      <c r="E44" s="117">
        <v>0</v>
      </c>
    </row>
    <row r="45" spans="1:5" x14ac:dyDescent="0.25">
      <c r="A45" s="108" t="s">
        <v>44</v>
      </c>
      <c r="B45" s="118"/>
      <c r="C45" s="119"/>
      <c r="D45" s="119"/>
      <c r="E45" s="120">
        <v>0</v>
      </c>
    </row>
    <row r="46" spans="1:5" x14ac:dyDescent="0.25">
      <c r="A46" s="109" t="s">
        <v>45</v>
      </c>
      <c r="B46" s="115"/>
      <c r="C46" s="116"/>
      <c r="D46" s="116"/>
      <c r="E46" s="117">
        <v>0</v>
      </c>
    </row>
    <row r="47" spans="1:5" x14ac:dyDescent="0.25">
      <c r="A47" s="108" t="s">
        <v>46</v>
      </c>
      <c r="B47" s="118"/>
      <c r="C47" s="119"/>
      <c r="D47" s="119"/>
      <c r="E47" s="120">
        <v>0</v>
      </c>
    </row>
    <row r="48" spans="1:5" x14ac:dyDescent="0.25">
      <c r="A48" s="109" t="s">
        <v>47</v>
      </c>
      <c r="B48" s="115">
        <v>0</v>
      </c>
      <c r="C48" s="116"/>
      <c r="D48" s="116"/>
      <c r="E48" s="117"/>
    </row>
    <row r="49" spans="1:5" x14ac:dyDescent="0.25">
      <c r="A49" s="108" t="s">
        <v>48</v>
      </c>
      <c r="B49" s="118"/>
      <c r="C49" s="119"/>
      <c r="D49" s="138"/>
      <c r="E49" s="120"/>
    </row>
    <row r="50" spans="1:5" x14ac:dyDescent="0.25">
      <c r="A50" s="109" t="s">
        <v>49</v>
      </c>
      <c r="B50" s="115"/>
      <c r="C50" s="116"/>
      <c r="D50" s="116">
        <v>85459.981858361207</v>
      </c>
      <c r="E50" s="117">
        <v>0</v>
      </c>
    </row>
    <row r="51" spans="1:5" x14ac:dyDescent="0.25">
      <c r="A51" s="108" t="s">
        <v>50</v>
      </c>
      <c r="B51" s="118">
        <v>0</v>
      </c>
      <c r="C51" s="119"/>
      <c r="D51" s="119"/>
      <c r="E51" s="120">
        <v>0</v>
      </c>
    </row>
    <row r="52" spans="1:5" x14ac:dyDescent="0.25">
      <c r="A52" s="109" t="s">
        <v>51</v>
      </c>
      <c r="B52" s="115"/>
      <c r="C52" s="116"/>
      <c r="D52" s="116"/>
      <c r="E52" s="117"/>
    </row>
    <row r="53" spans="1:5" x14ac:dyDescent="0.25">
      <c r="A53" s="108" t="s">
        <v>52</v>
      </c>
      <c r="B53" s="118">
        <v>0</v>
      </c>
      <c r="C53" s="119"/>
      <c r="D53" s="119"/>
      <c r="E53" s="120">
        <v>3768.0551999999998</v>
      </c>
    </row>
    <row r="54" spans="1:5" x14ac:dyDescent="0.25">
      <c r="A54" s="109" t="s">
        <v>53</v>
      </c>
      <c r="B54" s="115">
        <v>0</v>
      </c>
      <c r="C54" s="116"/>
      <c r="D54" s="116"/>
      <c r="E54" s="117">
        <v>0</v>
      </c>
    </row>
    <row r="55" spans="1:5" x14ac:dyDescent="0.25">
      <c r="A55" s="108" t="s">
        <v>54</v>
      </c>
      <c r="B55" s="118"/>
      <c r="C55" s="119"/>
      <c r="D55" s="119"/>
      <c r="E55" s="120"/>
    </row>
    <row r="56" spans="1:5" x14ac:dyDescent="0.25">
      <c r="A56" s="109" t="s">
        <v>55</v>
      </c>
      <c r="B56" s="115"/>
      <c r="C56" s="116"/>
      <c r="D56" s="116"/>
      <c r="E56" s="117">
        <v>0</v>
      </c>
    </row>
    <row r="57" spans="1:5" x14ac:dyDescent="0.25">
      <c r="A57" s="108" t="s">
        <v>56</v>
      </c>
      <c r="B57" s="118"/>
      <c r="C57" s="119"/>
      <c r="D57" s="119"/>
      <c r="E57" s="120">
        <v>0</v>
      </c>
    </row>
    <row r="58" spans="1:5" ht="15.75" thickBot="1" x14ac:dyDescent="0.3">
      <c r="A58" s="109" t="s">
        <v>57</v>
      </c>
      <c r="B58" s="115"/>
      <c r="C58" s="116"/>
      <c r="D58" s="116"/>
      <c r="E58" s="117"/>
    </row>
    <row r="59" spans="1:5" ht="15.75" thickTop="1" x14ac:dyDescent="0.25">
      <c r="A59" s="111" t="s">
        <v>58</v>
      </c>
      <c r="B59" s="121">
        <v>0</v>
      </c>
      <c r="C59" s="122">
        <v>0</v>
      </c>
      <c r="D59" s="122">
        <v>100534.13497921111</v>
      </c>
      <c r="E59" s="123">
        <v>172394.43839999998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68000000000</v>
      </c>
      <c r="D63" s="58">
        <v>44000000000</v>
      </c>
      <c r="E63" s="59"/>
    </row>
    <row r="64" spans="1:5" x14ac:dyDescent="0.25">
      <c r="A64" s="41" t="s">
        <v>81</v>
      </c>
      <c r="B64" s="47"/>
      <c r="C64" s="48">
        <v>19000000000</v>
      </c>
      <c r="D64" s="48">
        <v>37000000000</v>
      </c>
      <c r="E64" s="49"/>
    </row>
    <row r="65" spans="1:5" ht="18" x14ac:dyDescent="0.35">
      <c r="A65" s="70" t="s">
        <v>82</v>
      </c>
      <c r="B65" s="71"/>
      <c r="C65" s="72">
        <v>4000000000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topLeftCell="A40" workbookViewId="0">
      <selection activeCell="L63" sqref="L63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130" t="s">
        <v>2</v>
      </c>
      <c r="B3" s="146" t="s">
        <v>85</v>
      </c>
      <c r="C3" s="147"/>
      <c r="D3" s="147"/>
      <c r="E3" s="147"/>
    </row>
    <row r="4" spans="1:5" x14ac:dyDescent="0.25">
      <c r="A4" s="75"/>
      <c r="B4" s="75"/>
      <c r="C4" s="75"/>
      <c r="D4" s="75"/>
      <c r="E4" s="75"/>
    </row>
    <row r="5" spans="1:5" x14ac:dyDescent="0.25">
      <c r="A5" s="124" t="s">
        <v>3</v>
      </c>
      <c r="B5" s="148" t="s">
        <v>4</v>
      </c>
      <c r="C5" s="149"/>
      <c r="D5" s="149"/>
      <c r="E5" s="150"/>
    </row>
    <row r="6" spans="1:5" x14ac:dyDescent="0.25">
      <c r="A6" s="114" t="s">
        <v>5</v>
      </c>
      <c r="B6" s="112" t="s">
        <v>6</v>
      </c>
      <c r="C6" s="112" t="s">
        <v>7</v>
      </c>
      <c r="D6" s="112" t="s">
        <v>8</v>
      </c>
      <c r="E6" s="113" t="s">
        <v>9</v>
      </c>
    </row>
    <row r="7" spans="1:5" x14ac:dyDescent="0.25">
      <c r="A7" s="107" t="s">
        <v>10</v>
      </c>
      <c r="B7" s="125">
        <v>0</v>
      </c>
      <c r="C7" s="126"/>
      <c r="D7" s="126"/>
      <c r="E7" s="127">
        <v>0</v>
      </c>
    </row>
    <row r="8" spans="1:5" x14ac:dyDescent="0.25">
      <c r="A8" s="109" t="s">
        <v>11</v>
      </c>
      <c r="B8" s="115">
        <v>0</v>
      </c>
      <c r="C8" s="116"/>
      <c r="D8" s="116"/>
      <c r="E8" s="117">
        <v>0</v>
      </c>
    </row>
    <row r="9" spans="1:5" x14ac:dyDescent="0.25">
      <c r="A9" s="108" t="s">
        <v>12</v>
      </c>
      <c r="B9" s="118">
        <v>11385168942.799999</v>
      </c>
      <c r="C9" s="119"/>
      <c r="D9" s="119"/>
      <c r="E9" s="120">
        <v>0</v>
      </c>
    </row>
    <row r="10" spans="1:5" x14ac:dyDescent="0.25">
      <c r="A10" s="109" t="s">
        <v>13</v>
      </c>
      <c r="B10" s="115">
        <v>0</v>
      </c>
      <c r="C10" s="116"/>
      <c r="D10" s="116"/>
      <c r="E10" s="117">
        <v>0</v>
      </c>
    </row>
    <row r="11" spans="1:5" x14ac:dyDescent="0.25">
      <c r="A11" s="108" t="s">
        <v>14</v>
      </c>
      <c r="B11" s="118">
        <v>19357163777.900002</v>
      </c>
      <c r="C11" s="119"/>
      <c r="D11" s="119"/>
      <c r="E11" s="120">
        <v>0</v>
      </c>
    </row>
    <row r="12" spans="1:5" x14ac:dyDescent="0.25">
      <c r="A12" s="109" t="s">
        <v>15</v>
      </c>
      <c r="B12" s="115">
        <v>0</v>
      </c>
      <c r="C12" s="116"/>
      <c r="D12" s="116"/>
      <c r="E12" s="117">
        <v>0</v>
      </c>
    </row>
    <row r="13" spans="1:5" x14ac:dyDescent="0.25">
      <c r="A13" s="108" t="s">
        <v>16</v>
      </c>
      <c r="B13" s="118">
        <v>0</v>
      </c>
      <c r="C13" s="119"/>
      <c r="D13" s="119"/>
      <c r="E13" s="120">
        <v>0</v>
      </c>
    </row>
    <row r="14" spans="1:5" x14ac:dyDescent="0.25">
      <c r="A14" s="109" t="s">
        <v>17</v>
      </c>
      <c r="B14" s="115">
        <v>88519057137.199997</v>
      </c>
      <c r="C14" s="116"/>
      <c r="D14" s="116">
        <v>1157925600</v>
      </c>
      <c r="E14" s="117">
        <v>0</v>
      </c>
    </row>
    <row r="15" spans="1:5" x14ac:dyDescent="0.25">
      <c r="A15" s="108" t="s">
        <v>18</v>
      </c>
      <c r="B15" s="118">
        <v>0</v>
      </c>
      <c r="C15" s="119"/>
      <c r="D15" s="119"/>
      <c r="E15" s="120">
        <v>0</v>
      </c>
    </row>
    <row r="16" spans="1:5" x14ac:dyDescent="0.25">
      <c r="A16" s="109" t="s">
        <v>19</v>
      </c>
      <c r="B16" s="115">
        <v>130976571910.89999</v>
      </c>
      <c r="C16" s="116"/>
      <c r="D16" s="116">
        <v>3579502440</v>
      </c>
      <c r="E16" s="117">
        <v>0</v>
      </c>
    </row>
    <row r="17" spans="1:5" x14ac:dyDescent="0.25">
      <c r="A17" s="108" t="s">
        <v>20</v>
      </c>
      <c r="B17" s="118">
        <v>0</v>
      </c>
      <c r="C17" s="119"/>
      <c r="D17" s="119">
        <v>2731933200</v>
      </c>
      <c r="E17" s="120">
        <v>0</v>
      </c>
    </row>
    <row r="18" spans="1:5" x14ac:dyDescent="0.25">
      <c r="A18" s="109" t="s">
        <v>21</v>
      </c>
      <c r="B18" s="115">
        <v>0</v>
      </c>
      <c r="C18" s="116"/>
      <c r="D18" s="116"/>
      <c r="E18" s="117">
        <v>0</v>
      </c>
    </row>
    <row r="19" spans="1:5" x14ac:dyDescent="0.25">
      <c r="A19" s="108" t="s">
        <v>22</v>
      </c>
      <c r="B19" s="118">
        <v>0</v>
      </c>
      <c r="C19" s="119"/>
      <c r="D19" s="119"/>
      <c r="E19" s="120">
        <v>0</v>
      </c>
    </row>
    <row r="20" spans="1:5" ht="15.75" thickBot="1" x14ac:dyDescent="0.3">
      <c r="A20" s="109" t="s">
        <v>23</v>
      </c>
      <c r="B20" s="115"/>
      <c r="C20" s="116"/>
      <c r="D20" s="116"/>
      <c r="E20" s="34">
        <v>0</v>
      </c>
    </row>
    <row r="21" spans="1:5" ht="15.75" thickTop="1" x14ac:dyDescent="0.25">
      <c r="A21" s="111" t="s">
        <v>24</v>
      </c>
      <c r="B21" s="121">
        <v>250237961768.79999</v>
      </c>
      <c r="C21" s="140">
        <v>230000000000</v>
      </c>
      <c r="D21" s="122">
        <v>7469361240</v>
      </c>
      <c r="E21" s="123">
        <v>0</v>
      </c>
    </row>
    <row r="22" spans="1:5" x14ac:dyDescent="0.25">
      <c r="A22" s="110" t="s">
        <v>25</v>
      </c>
      <c r="B22" s="135">
        <v>303160455368.9325</v>
      </c>
      <c r="C22" s="141">
        <v>235218487394.95798</v>
      </c>
      <c r="D22" s="136">
        <v>7748250637.8797674</v>
      </c>
      <c r="E22" s="137">
        <v>0</v>
      </c>
    </row>
    <row r="23" spans="1:5" x14ac:dyDescent="0.25">
      <c r="A23" s="128"/>
      <c r="B23" s="129"/>
      <c r="C23" s="129"/>
      <c r="D23" s="129"/>
      <c r="E23" s="129"/>
    </row>
    <row r="24" spans="1:5" x14ac:dyDescent="0.25">
      <c r="A24" s="124" t="s">
        <v>26</v>
      </c>
      <c r="B24" s="148" t="s">
        <v>4</v>
      </c>
      <c r="C24" s="149"/>
      <c r="D24" s="149"/>
      <c r="E24" s="150"/>
    </row>
    <row r="25" spans="1:5" x14ac:dyDescent="0.25">
      <c r="A25" s="114" t="s">
        <v>5</v>
      </c>
      <c r="B25" s="112" t="s">
        <v>6</v>
      </c>
      <c r="C25" s="112" t="s">
        <v>7</v>
      </c>
      <c r="D25" s="112" t="s">
        <v>8</v>
      </c>
      <c r="E25" s="113" t="s">
        <v>9</v>
      </c>
    </row>
    <row r="26" spans="1:5" x14ac:dyDescent="0.25">
      <c r="A26" s="107" t="s">
        <v>27</v>
      </c>
      <c r="B26" s="125">
        <v>140000</v>
      </c>
      <c r="C26" s="126"/>
      <c r="D26" s="139">
        <v>1377529.93545713</v>
      </c>
      <c r="E26" s="127">
        <v>82198.502999999997</v>
      </c>
    </row>
    <row r="27" spans="1:5" x14ac:dyDescent="0.25">
      <c r="A27" s="131" t="s">
        <v>28</v>
      </c>
      <c r="B27" s="132">
        <v>854000</v>
      </c>
      <c r="C27" s="133"/>
      <c r="D27" s="133"/>
      <c r="E27" s="134">
        <v>247731.777</v>
      </c>
    </row>
    <row r="28" spans="1:5" x14ac:dyDescent="0.25">
      <c r="A28" s="128"/>
      <c r="B28" s="129"/>
      <c r="C28" s="129"/>
      <c r="D28" s="129"/>
      <c r="E28" s="129"/>
    </row>
    <row r="29" spans="1:5" x14ac:dyDescent="0.25">
      <c r="A29" s="124" t="s">
        <v>29</v>
      </c>
      <c r="B29" s="148" t="s">
        <v>4</v>
      </c>
      <c r="C29" s="149"/>
      <c r="D29" s="149"/>
      <c r="E29" s="150"/>
    </row>
    <row r="30" spans="1:5" x14ac:dyDescent="0.25">
      <c r="A30" s="114" t="s">
        <v>5</v>
      </c>
      <c r="B30" s="112" t="s">
        <v>6</v>
      </c>
      <c r="C30" s="112" t="s">
        <v>7</v>
      </c>
      <c r="D30" s="112" t="s">
        <v>8</v>
      </c>
      <c r="E30" s="113" t="s">
        <v>9</v>
      </c>
    </row>
    <row r="31" spans="1:5" x14ac:dyDescent="0.25">
      <c r="A31" s="107" t="s">
        <v>30</v>
      </c>
      <c r="B31" s="125"/>
      <c r="C31" s="126"/>
      <c r="D31" s="126"/>
      <c r="E31" s="127"/>
    </row>
    <row r="32" spans="1:5" x14ac:dyDescent="0.25">
      <c r="A32" s="109" t="s">
        <v>31</v>
      </c>
      <c r="B32" s="115"/>
      <c r="C32" s="116"/>
      <c r="D32" s="116"/>
      <c r="E32" s="117">
        <v>0</v>
      </c>
    </row>
    <row r="33" spans="1:5" x14ac:dyDescent="0.25">
      <c r="A33" s="108" t="s">
        <v>32</v>
      </c>
      <c r="B33" s="118"/>
      <c r="C33" s="119"/>
      <c r="D33" s="119"/>
      <c r="E33" s="120">
        <v>51316.038</v>
      </c>
    </row>
    <row r="34" spans="1:5" x14ac:dyDescent="0.25">
      <c r="A34" s="109" t="s">
        <v>33</v>
      </c>
      <c r="B34" s="115"/>
      <c r="C34" s="116"/>
      <c r="D34" s="116"/>
      <c r="E34" s="117">
        <v>0</v>
      </c>
    </row>
    <row r="35" spans="1:5" x14ac:dyDescent="0.25">
      <c r="A35" s="108" t="s">
        <v>34</v>
      </c>
      <c r="B35" s="118"/>
      <c r="C35" s="119"/>
      <c r="D35" s="119"/>
      <c r="E35" s="120">
        <v>0</v>
      </c>
    </row>
    <row r="36" spans="1:5" x14ac:dyDescent="0.25">
      <c r="A36" s="109" t="s">
        <v>35</v>
      </c>
      <c r="B36" s="115"/>
      <c r="C36" s="116"/>
      <c r="D36" s="116"/>
      <c r="E36" s="117">
        <v>16123.495500000001</v>
      </c>
    </row>
    <row r="37" spans="1:5" x14ac:dyDescent="0.25">
      <c r="A37" s="108" t="s">
        <v>36</v>
      </c>
      <c r="B37" s="118">
        <v>0</v>
      </c>
      <c r="C37" s="119"/>
      <c r="D37" s="119"/>
      <c r="E37" s="120">
        <v>75139.433999999994</v>
      </c>
    </row>
    <row r="38" spans="1:5" x14ac:dyDescent="0.25">
      <c r="A38" s="109" t="s">
        <v>37</v>
      </c>
      <c r="B38" s="115"/>
      <c r="C38" s="116"/>
      <c r="D38" s="116"/>
      <c r="E38" s="117">
        <v>34061.391000000003</v>
      </c>
    </row>
    <row r="39" spans="1:5" x14ac:dyDescent="0.25">
      <c r="A39" s="108" t="s">
        <v>38</v>
      </c>
      <c r="B39" s="118"/>
      <c r="C39" s="119"/>
      <c r="D39" s="119"/>
      <c r="E39" s="120">
        <v>0</v>
      </c>
    </row>
    <row r="40" spans="1:5" x14ac:dyDescent="0.25">
      <c r="A40" s="109" t="s">
        <v>39</v>
      </c>
      <c r="B40" s="115"/>
      <c r="C40" s="116"/>
      <c r="D40" s="116"/>
      <c r="E40" s="117">
        <v>0</v>
      </c>
    </row>
    <row r="41" spans="1:5" x14ac:dyDescent="0.25">
      <c r="A41" s="108" t="s">
        <v>40</v>
      </c>
      <c r="B41" s="118">
        <v>0</v>
      </c>
      <c r="C41" s="119"/>
      <c r="D41" s="119"/>
      <c r="E41" s="120">
        <v>0</v>
      </c>
    </row>
    <row r="42" spans="1:5" x14ac:dyDescent="0.25">
      <c r="A42" s="109" t="s">
        <v>41</v>
      </c>
      <c r="B42" s="115">
        <v>0</v>
      </c>
      <c r="C42" s="116"/>
      <c r="D42" s="116"/>
      <c r="E42" s="117">
        <v>0</v>
      </c>
    </row>
    <row r="43" spans="1:5" x14ac:dyDescent="0.25">
      <c r="A43" s="108" t="s">
        <v>42</v>
      </c>
      <c r="B43" s="118">
        <v>0</v>
      </c>
      <c r="C43" s="119"/>
      <c r="D43" s="119"/>
      <c r="E43" s="120">
        <v>0</v>
      </c>
    </row>
    <row r="44" spans="1:5" x14ac:dyDescent="0.25">
      <c r="A44" s="109" t="s">
        <v>43</v>
      </c>
      <c r="B44" s="115"/>
      <c r="C44" s="116"/>
      <c r="D44" s="116"/>
      <c r="E44" s="117">
        <v>0</v>
      </c>
    </row>
    <row r="45" spans="1:5" x14ac:dyDescent="0.25">
      <c r="A45" s="108" t="s">
        <v>44</v>
      </c>
      <c r="B45" s="118"/>
      <c r="C45" s="119"/>
      <c r="D45" s="119"/>
      <c r="E45" s="120">
        <v>0</v>
      </c>
    </row>
    <row r="46" spans="1:5" x14ac:dyDescent="0.25">
      <c r="A46" s="109" t="s">
        <v>45</v>
      </c>
      <c r="B46" s="115"/>
      <c r="C46" s="116"/>
      <c r="D46" s="116"/>
      <c r="E46" s="117">
        <v>0</v>
      </c>
    </row>
    <row r="47" spans="1:5" x14ac:dyDescent="0.25">
      <c r="A47" s="108" t="s">
        <v>46</v>
      </c>
      <c r="B47" s="118"/>
      <c r="C47" s="119"/>
      <c r="D47" s="119"/>
      <c r="E47" s="120">
        <v>0</v>
      </c>
    </row>
    <row r="48" spans="1:5" x14ac:dyDescent="0.25">
      <c r="A48" s="109" t="s">
        <v>47</v>
      </c>
      <c r="B48" s="115">
        <v>0</v>
      </c>
      <c r="C48" s="116"/>
      <c r="D48" s="116"/>
      <c r="E48" s="117"/>
    </row>
    <row r="49" spans="1:5" x14ac:dyDescent="0.25">
      <c r="A49" s="108" t="s">
        <v>48</v>
      </c>
      <c r="B49" s="118"/>
      <c r="C49" s="119"/>
      <c r="D49" s="138"/>
      <c r="E49" s="120"/>
    </row>
    <row r="50" spans="1:5" x14ac:dyDescent="0.25">
      <c r="A50" s="109" t="s">
        <v>49</v>
      </c>
      <c r="B50" s="115"/>
      <c r="C50" s="116"/>
      <c r="D50" s="116">
        <v>75126.855706358503</v>
      </c>
      <c r="E50" s="117">
        <v>0</v>
      </c>
    </row>
    <row r="51" spans="1:5" x14ac:dyDescent="0.25">
      <c r="A51" s="108" t="s">
        <v>50</v>
      </c>
      <c r="B51" s="118">
        <v>0</v>
      </c>
      <c r="C51" s="119"/>
      <c r="D51" s="119"/>
      <c r="E51" s="120">
        <v>0</v>
      </c>
    </row>
    <row r="52" spans="1:5" x14ac:dyDescent="0.25">
      <c r="A52" s="109" t="s">
        <v>51</v>
      </c>
      <c r="B52" s="115"/>
      <c r="C52" s="116"/>
      <c r="D52" s="116"/>
      <c r="E52" s="117"/>
    </row>
    <row r="53" spans="1:5" x14ac:dyDescent="0.25">
      <c r="A53" s="108" t="s">
        <v>52</v>
      </c>
      <c r="B53" s="118">
        <v>0</v>
      </c>
      <c r="C53" s="119"/>
      <c r="D53" s="119"/>
      <c r="E53" s="120">
        <v>0</v>
      </c>
    </row>
    <row r="54" spans="1:5" x14ac:dyDescent="0.25">
      <c r="A54" s="109" t="s">
        <v>53</v>
      </c>
      <c r="B54" s="115">
        <v>0</v>
      </c>
      <c r="C54" s="116"/>
      <c r="D54" s="116"/>
      <c r="E54" s="117">
        <v>0</v>
      </c>
    </row>
    <row r="55" spans="1:5" x14ac:dyDescent="0.25">
      <c r="A55" s="108" t="s">
        <v>54</v>
      </c>
      <c r="B55" s="118"/>
      <c r="C55" s="119"/>
      <c r="D55" s="119"/>
      <c r="E55" s="120"/>
    </row>
    <row r="56" spans="1:5" x14ac:dyDescent="0.25">
      <c r="A56" s="109" t="s">
        <v>55</v>
      </c>
      <c r="B56" s="115"/>
      <c r="C56" s="116"/>
      <c r="D56" s="116"/>
      <c r="E56" s="117">
        <v>0</v>
      </c>
    </row>
    <row r="57" spans="1:5" x14ac:dyDescent="0.25">
      <c r="A57" s="108" t="s">
        <v>56</v>
      </c>
      <c r="B57" s="118"/>
      <c r="C57" s="119"/>
      <c r="D57" s="119"/>
      <c r="E57" s="120">
        <v>0</v>
      </c>
    </row>
    <row r="58" spans="1:5" ht="15.75" thickBot="1" x14ac:dyDescent="0.3">
      <c r="A58" s="109" t="s">
        <v>57</v>
      </c>
      <c r="B58" s="115"/>
      <c r="C58" s="116"/>
      <c r="D58" s="116"/>
      <c r="E58" s="117"/>
    </row>
    <row r="59" spans="1:5" ht="15.75" thickTop="1" x14ac:dyDescent="0.25">
      <c r="A59" s="111" t="s">
        <v>58</v>
      </c>
      <c r="B59" s="121">
        <v>0</v>
      </c>
      <c r="C59" s="122">
        <v>0</v>
      </c>
      <c r="D59" s="122">
        <v>75126.855706358503</v>
      </c>
      <c r="E59" s="123">
        <v>176640.3585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45000000000</v>
      </c>
      <c r="D63" s="58">
        <v>41000000000</v>
      </c>
      <c r="E63" s="59"/>
    </row>
    <row r="64" spans="1:5" x14ac:dyDescent="0.25">
      <c r="A64" s="41" t="s">
        <v>81</v>
      </c>
      <c r="B64" s="47"/>
      <c r="C64" s="48">
        <v>19000000000</v>
      </c>
      <c r="D64" s="48">
        <v>32000000000</v>
      </c>
      <c r="E64" s="49"/>
    </row>
    <row r="65" spans="1:5" ht="18" x14ac:dyDescent="0.35">
      <c r="A65" s="70" t="s">
        <v>82</v>
      </c>
      <c r="B65" s="71"/>
      <c r="C65" s="72">
        <v>3700000000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89"/>
  <sheetViews>
    <sheetView showZeros="0" topLeftCell="A37" workbookViewId="0">
      <selection activeCell="F67" sqref="F67"/>
    </sheetView>
  </sheetViews>
  <sheetFormatPr baseColWidth="10" defaultColWidth="11.42578125" defaultRowHeight="15" x14ac:dyDescent="0.25"/>
  <cols>
    <col min="1" max="1" width="22.7109375" style="75" customWidth="1"/>
    <col min="2" max="5" width="16.7109375" style="75" customWidth="1"/>
    <col min="6" max="16384" width="11.42578125" style="75"/>
  </cols>
  <sheetData>
    <row r="1" spans="1:5" ht="18" customHeight="1" x14ac:dyDescent="0.3">
      <c r="A1" s="143" t="s">
        <v>0</v>
      </c>
      <c r="B1" s="144"/>
      <c r="C1" s="144"/>
      <c r="D1" s="144"/>
      <c r="E1" s="144"/>
    </row>
    <row r="2" spans="1:5" ht="18" customHeight="1" x14ac:dyDescent="0.3">
      <c r="A2" s="143" t="s">
        <v>1</v>
      </c>
      <c r="B2" s="145"/>
      <c r="C2" s="145"/>
      <c r="D2" s="145"/>
      <c r="E2" s="145"/>
    </row>
    <row r="3" spans="1:5" x14ac:dyDescent="0.25">
      <c r="A3" s="130" t="s">
        <v>2</v>
      </c>
      <c r="B3" s="146" t="s">
        <v>84</v>
      </c>
      <c r="C3" s="147"/>
      <c r="D3" s="147"/>
      <c r="E3" s="147"/>
    </row>
    <row r="5" spans="1:5" x14ac:dyDescent="0.25">
      <c r="A5" s="124" t="s">
        <v>3</v>
      </c>
      <c r="B5" s="148" t="s">
        <v>4</v>
      </c>
      <c r="C5" s="149"/>
      <c r="D5" s="149"/>
      <c r="E5" s="150"/>
    </row>
    <row r="6" spans="1:5" x14ac:dyDescent="0.25">
      <c r="A6" s="114" t="s">
        <v>5</v>
      </c>
      <c r="B6" s="112" t="s">
        <v>6</v>
      </c>
      <c r="C6" s="112" t="s">
        <v>7</v>
      </c>
      <c r="D6" s="112" t="s">
        <v>8</v>
      </c>
      <c r="E6" s="113" t="s">
        <v>9</v>
      </c>
    </row>
    <row r="7" spans="1:5" x14ac:dyDescent="0.25">
      <c r="A7" s="107" t="s">
        <v>10</v>
      </c>
      <c r="B7" s="125">
        <v>0</v>
      </c>
      <c r="C7" s="126"/>
      <c r="D7" s="126"/>
      <c r="E7" s="127">
        <v>0</v>
      </c>
    </row>
    <row r="8" spans="1:5" x14ac:dyDescent="0.25">
      <c r="A8" s="109" t="s">
        <v>11</v>
      </c>
      <c r="B8" s="115">
        <v>0</v>
      </c>
      <c r="C8" s="116"/>
      <c r="D8" s="116"/>
      <c r="E8" s="117">
        <v>0</v>
      </c>
    </row>
    <row r="9" spans="1:5" x14ac:dyDescent="0.25">
      <c r="A9" s="108" t="s">
        <v>12</v>
      </c>
      <c r="B9" s="118">
        <v>12097421617.700001</v>
      </c>
      <c r="C9" s="119"/>
      <c r="D9" s="119"/>
      <c r="E9" s="120">
        <v>0</v>
      </c>
    </row>
    <row r="10" spans="1:5" x14ac:dyDescent="0.25">
      <c r="A10" s="109" t="s">
        <v>13</v>
      </c>
      <c r="B10" s="115">
        <v>0</v>
      </c>
      <c r="C10" s="116"/>
      <c r="D10" s="116"/>
      <c r="E10" s="117">
        <v>0</v>
      </c>
    </row>
    <row r="11" spans="1:5" x14ac:dyDescent="0.25">
      <c r="A11" s="108" t="s">
        <v>14</v>
      </c>
      <c r="B11" s="118">
        <v>21198134147.599998</v>
      </c>
      <c r="C11" s="119"/>
      <c r="D11" s="119"/>
      <c r="E11" s="120">
        <v>0</v>
      </c>
    </row>
    <row r="12" spans="1:5" x14ac:dyDescent="0.25">
      <c r="A12" s="109" t="s">
        <v>15</v>
      </c>
      <c r="B12" s="115">
        <v>0</v>
      </c>
      <c r="C12" s="116"/>
      <c r="D12" s="116"/>
      <c r="E12" s="117">
        <v>0</v>
      </c>
    </row>
    <row r="13" spans="1:5" x14ac:dyDescent="0.25">
      <c r="A13" s="108" t="s">
        <v>16</v>
      </c>
      <c r="B13" s="118">
        <v>0</v>
      </c>
      <c r="C13" s="119"/>
      <c r="D13" s="119"/>
      <c r="E13" s="120">
        <v>0</v>
      </c>
    </row>
    <row r="14" spans="1:5" x14ac:dyDescent="0.25">
      <c r="A14" s="109" t="s">
        <v>17</v>
      </c>
      <c r="B14" s="115">
        <v>96952499623.5</v>
      </c>
      <c r="C14" s="116"/>
      <c r="D14" s="116">
        <v>10934808000</v>
      </c>
      <c r="E14" s="117">
        <v>0</v>
      </c>
    </row>
    <row r="15" spans="1:5" x14ac:dyDescent="0.25">
      <c r="A15" s="108" t="s">
        <v>18</v>
      </c>
      <c r="B15" s="118">
        <v>0</v>
      </c>
      <c r="C15" s="119"/>
      <c r="D15" s="119"/>
      <c r="E15" s="120">
        <v>0</v>
      </c>
    </row>
    <row r="16" spans="1:5" x14ac:dyDescent="0.25">
      <c r="A16" s="109" t="s">
        <v>19</v>
      </c>
      <c r="B16" s="115">
        <v>144636259428.29999</v>
      </c>
      <c r="C16" s="116"/>
      <c r="D16" s="116">
        <v>5740427640</v>
      </c>
      <c r="E16" s="117">
        <v>0</v>
      </c>
    </row>
    <row r="17" spans="1:5" x14ac:dyDescent="0.25">
      <c r="A17" s="108" t="s">
        <v>20</v>
      </c>
      <c r="B17" s="118">
        <v>0</v>
      </c>
      <c r="C17" s="119"/>
      <c r="D17" s="119">
        <v>1977451200</v>
      </c>
      <c r="E17" s="120">
        <v>0</v>
      </c>
    </row>
    <row r="18" spans="1:5" x14ac:dyDescent="0.25">
      <c r="A18" s="109" t="s">
        <v>21</v>
      </c>
      <c r="B18" s="115">
        <v>0</v>
      </c>
      <c r="C18" s="116"/>
      <c r="D18" s="116"/>
      <c r="E18" s="117">
        <v>0</v>
      </c>
    </row>
    <row r="19" spans="1:5" x14ac:dyDescent="0.25">
      <c r="A19" s="108" t="s">
        <v>22</v>
      </c>
      <c r="B19" s="118">
        <v>0</v>
      </c>
      <c r="C19" s="119"/>
      <c r="D19" s="119"/>
      <c r="E19" s="120">
        <v>0</v>
      </c>
    </row>
    <row r="20" spans="1:5" ht="15.75" thickBot="1" x14ac:dyDescent="0.3">
      <c r="A20" s="109" t="s">
        <v>23</v>
      </c>
      <c r="B20" s="115"/>
      <c r="C20" s="116"/>
      <c r="D20" s="116"/>
      <c r="E20" s="116">
        <v>0</v>
      </c>
    </row>
    <row r="21" spans="1:5" ht="15.75" thickTop="1" x14ac:dyDescent="0.25">
      <c r="A21" s="111" t="s">
        <v>24</v>
      </c>
      <c r="B21" s="121">
        <f>SUM(B7:B20)</f>
        <v>274884314817.09998</v>
      </c>
      <c r="C21" s="140">
        <v>220000000000</v>
      </c>
      <c r="D21" s="122">
        <f>SUM(D7:D20)</f>
        <v>18652686840</v>
      </c>
      <c r="E21" s="123">
        <f>SUM(E7:E20)</f>
        <v>0</v>
      </c>
    </row>
    <row r="22" spans="1:5" x14ac:dyDescent="0.25">
      <c r="A22" s="110" t="s">
        <v>25</v>
      </c>
      <c r="B22" s="135">
        <f>'[5]Hilfstabelle LE-CA-Umrechnung'!C62</f>
        <v>332922243189.45654</v>
      </c>
      <c r="C22" s="141">
        <f>'[5]Hilfstabelle LE-CA-Umrechnung'!D62</f>
        <v>224991596638.65549</v>
      </c>
      <c r="D22" s="136">
        <f>'[5]Hilfstabelle LE-CA-Umrechnung'!E62</f>
        <v>9795754558.2417583</v>
      </c>
      <c r="E22" s="137">
        <f>'[5]Hilfstabelle LE-CA-Umrechnung'!F62</f>
        <v>0</v>
      </c>
    </row>
    <row r="23" spans="1:5" x14ac:dyDescent="0.25">
      <c r="A23" s="128"/>
      <c r="B23" s="129"/>
      <c r="C23" s="129"/>
      <c r="D23" s="129"/>
      <c r="E23" s="129"/>
    </row>
    <row r="24" spans="1:5" x14ac:dyDescent="0.25">
      <c r="A24" s="124" t="s">
        <v>26</v>
      </c>
      <c r="B24" s="148" t="s">
        <v>4</v>
      </c>
      <c r="C24" s="149"/>
      <c r="D24" s="149"/>
      <c r="E24" s="150"/>
    </row>
    <row r="25" spans="1:5" x14ac:dyDescent="0.25">
      <c r="A25" s="114" t="s">
        <v>5</v>
      </c>
      <c r="B25" s="112" t="s">
        <v>6</v>
      </c>
      <c r="C25" s="112" t="s">
        <v>7</v>
      </c>
      <c r="D25" s="112" t="s">
        <v>8</v>
      </c>
      <c r="E25" s="113" t="s">
        <v>9</v>
      </c>
    </row>
    <row r="26" spans="1:5" x14ac:dyDescent="0.25">
      <c r="A26" s="107" t="s">
        <v>27</v>
      </c>
      <c r="B26" s="125">
        <v>238800</v>
      </c>
      <c r="C26" s="126"/>
      <c r="D26" s="139">
        <v>2470724.7034712899</v>
      </c>
      <c r="E26" s="127">
        <v>85710.29</v>
      </c>
    </row>
    <row r="27" spans="1:5" x14ac:dyDescent="0.25">
      <c r="A27" s="131" t="s">
        <v>28</v>
      </c>
      <c r="B27" s="132">
        <v>1725400</v>
      </c>
      <c r="C27" s="133"/>
      <c r="D27" s="133"/>
      <c r="E27" s="134">
        <v>166301.53</v>
      </c>
    </row>
    <row r="28" spans="1:5" x14ac:dyDescent="0.25">
      <c r="A28" s="128"/>
      <c r="B28" s="129"/>
      <c r="C28" s="129"/>
      <c r="D28" s="129"/>
      <c r="E28" s="129"/>
    </row>
    <row r="29" spans="1:5" x14ac:dyDescent="0.25">
      <c r="A29" s="124" t="s">
        <v>29</v>
      </c>
      <c r="B29" s="148" t="s">
        <v>4</v>
      </c>
      <c r="C29" s="149"/>
      <c r="D29" s="149"/>
      <c r="E29" s="150"/>
    </row>
    <row r="30" spans="1:5" x14ac:dyDescent="0.25">
      <c r="A30" s="114" t="s">
        <v>5</v>
      </c>
      <c r="B30" s="112" t="s">
        <v>6</v>
      </c>
      <c r="C30" s="112" t="s">
        <v>7</v>
      </c>
      <c r="D30" s="112" t="s">
        <v>8</v>
      </c>
      <c r="E30" s="113" t="s">
        <v>9</v>
      </c>
    </row>
    <row r="31" spans="1:5" x14ac:dyDescent="0.25">
      <c r="A31" s="107" t="s">
        <v>30</v>
      </c>
      <c r="B31" s="125"/>
      <c r="C31" s="126"/>
      <c r="D31" s="126"/>
      <c r="E31" s="127"/>
    </row>
    <row r="32" spans="1:5" x14ac:dyDescent="0.25">
      <c r="A32" s="109" t="s">
        <v>31</v>
      </c>
      <c r="B32" s="115"/>
      <c r="C32" s="116"/>
      <c r="D32" s="116"/>
      <c r="E32" s="117">
        <v>252146.89499999999</v>
      </c>
    </row>
    <row r="33" spans="1:5" x14ac:dyDescent="0.25">
      <c r="A33" s="108" t="s">
        <v>32</v>
      </c>
      <c r="B33" s="118"/>
      <c r="C33" s="119"/>
      <c r="D33" s="119"/>
      <c r="E33" s="120">
        <v>109605.9985</v>
      </c>
    </row>
    <row r="34" spans="1:5" x14ac:dyDescent="0.25">
      <c r="A34" s="109" t="s">
        <v>33</v>
      </c>
      <c r="B34" s="115"/>
      <c r="C34" s="116"/>
      <c r="D34" s="116"/>
      <c r="E34" s="117">
        <v>6549.27</v>
      </c>
    </row>
    <row r="35" spans="1:5" x14ac:dyDescent="0.25">
      <c r="A35" s="108" t="s">
        <v>34</v>
      </c>
      <c r="B35" s="118"/>
      <c r="C35" s="119"/>
      <c r="D35" s="119"/>
      <c r="E35" s="120">
        <v>0</v>
      </c>
    </row>
    <row r="36" spans="1:5" x14ac:dyDescent="0.25">
      <c r="A36" s="109" t="s">
        <v>35</v>
      </c>
      <c r="B36" s="115"/>
      <c r="C36" s="116"/>
      <c r="D36" s="116"/>
      <c r="E36" s="117">
        <v>42342.815000000002</v>
      </c>
    </row>
    <row r="37" spans="1:5" x14ac:dyDescent="0.25">
      <c r="A37" s="108" t="s">
        <v>36</v>
      </c>
      <c r="B37" s="118">
        <v>1440</v>
      </c>
      <c r="C37" s="119"/>
      <c r="D37" s="119"/>
      <c r="E37" s="120">
        <v>188844.234</v>
      </c>
    </row>
    <row r="38" spans="1:5" x14ac:dyDescent="0.25">
      <c r="A38" s="109" t="s">
        <v>37</v>
      </c>
      <c r="B38" s="115"/>
      <c r="C38" s="116"/>
      <c r="D38" s="116"/>
      <c r="E38" s="117">
        <v>39885.057500000003</v>
      </c>
    </row>
    <row r="39" spans="1:5" x14ac:dyDescent="0.25">
      <c r="A39" s="108" t="s">
        <v>38</v>
      </c>
      <c r="B39" s="118"/>
      <c r="C39" s="119"/>
      <c r="D39" s="119"/>
      <c r="E39" s="120">
        <v>0</v>
      </c>
    </row>
    <row r="40" spans="1:5" x14ac:dyDescent="0.25">
      <c r="A40" s="109" t="s">
        <v>39</v>
      </c>
      <c r="B40" s="115"/>
      <c r="C40" s="116"/>
      <c r="D40" s="116"/>
      <c r="E40" s="117">
        <v>0</v>
      </c>
    </row>
    <row r="41" spans="1:5" x14ac:dyDescent="0.25">
      <c r="A41" s="108" t="s">
        <v>40</v>
      </c>
      <c r="B41" s="118">
        <v>0</v>
      </c>
      <c r="C41" s="119"/>
      <c r="D41" s="119"/>
      <c r="E41" s="120">
        <v>0</v>
      </c>
    </row>
    <row r="42" spans="1:5" x14ac:dyDescent="0.25">
      <c r="A42" s="109" t="s">
        <v>41</v>
      </c>
      <c r="B42" s="115">
        <v>0</v>
      </c>
      <c r="C42" s="116"/>
      <c r="D42" s="116"/>
      <c r="E42" s="117">
        <v>0</v>
      </c>
    </row>
    <row r="43" spans="1:5" x14ac:dyDescent="0.25">
      <c r="A43" s="108" t="s">
        <v>42</v>
      </c>
      <c r="B43" s="118">
        <v>0</v>
      </c>
      <c r="C43" s="119"/>
      <c r="D43" s="119"/>
      <c r="E43" s="120">
        <v>0</v>
      </c>
    </row>
    <row r="44" spans="1:5" x14ac:dyDescent="0.25">
      <c r="A44" s="109" t="s">
        <v>43</v>
      </c>
      <c r="B44" s="115"/>
      <c r="C44" s="116"/>
      <c r="D44" s="116"/>
      <c r="E44" s="117">
        <v>0</v>
      </c>
    </row>
    <row r="45" spans="1:5" x14ac:dyDescent="0.25">
      <c r="A45" s="108" t="s">
        <v>44</v>
      </c>
      <c r="B45" s="118"/>
      <c r="C45" s="119"/>
      <c r="D45" s="119"/>
      <c r="E45" s="120">
        <v>0</v>
      </c>
    </row>
    <row r="46" spans="1:5" x14ac:dyDescent="0.25">
      <c r="A46" s="109" t="s">
        <v>45</v>
      </c>
      <c r="B46" s="115"/>
      <c r="C46" s="116"/>
      <c r="D46" s="116"/>
      <c r="E46" s="117">
        <v>0</v>
      </c>
    </row>
    <row r="47" spans="1:5" x14ac:dyDescent="0.25">
      <c r="A47" s="108" t="s">
        <v>46</v>
      </c>
      <c r="B47" s="118"/>
      <c r="C47" s="119"/>
      <c r="D47" s="119"/>
      <c r="E47" s="120">
        <v>0</v>
      </c>
    </row>
    <row r="48" spans="1:5" x14ac:dyDescent="0.25">
      <c r="A48" s="109" t="s">
        <v>47</v>
      </c>
      <c r="B48" s="115">
        <v>0</v>
      </c>
      <c r="C48" s="116"/>
      <c r="D48" s="116"/>
      <c r="E48" s="117"/>
    </row>
    <row r="49" spans="1:5" x14ac:dyDescent="0.25">
      <c r="A49" s="108" t="s">
        <v>48</v>
      </c>
      <c r="B49" s="118"/>
      <c r="C49" s="119"/>
      <c r="D49" s="138"/>
      <c r="E49" s="120"/>
    </row>
    <row r="50" spans="1:5" x14ac:dyDescent="0.25">
      <c r="A50" s="109" t="s">
        <v>49</v>
      </c>
      <c r="B50" s="115"/>
      <c r="C50" s="116"/>
      <c r="D50" s="116">
        <v>15917.711640211601</v>
      </c>
      <c r="E50" s="117">
        <v>0</v>
      </c>
    </row>
    <row r="51" spans="1:5" x14ac:dyDescent="0.25">
      <c r="A51" s="108" t="s">
        <v>50</v>
      </c>
      <c r="B51" s="118">
        <v>0</v>
      </c>
      <c r="C51" s="119"/>
      <c r="D51" s="119"/>
      <c r="E51" s="120">
        <v>0</v>
      </c>
    </row>
    <row r="52" spans="1:5" x14ac:dyDescent="0.25">
      <c r="A52" s="109" t="s">
        <v>51</v>
      </c>
      <c r="B52" s="115"/>
      <c r="C52" s="116"/>
      <c r="D52" s="116"/>
      <c r="E52" s="117"/>
    </row>
    <row r="53" spans="1:5" x14ac:dyDescent="0.25">
      <c r="A53" s="108" t="s">
        <v>52</v>
      </c>
      <c r="B53" s="118">
        <v>0</v>
      </c>
      <c r="C53" s="119"/>
      <c r="D53" s="119"/>
      <c r="E53" s="120">
        <v>0</v>
      </c>
    </row>
    <row r="54" spans="1:5" x14ac:dyDescent="0.25">
      <c r="A54" s="109" t="s">
        <v>53</v>
      </c>
      <c r="B54" s="115">
        <v>0</v>
      </c>
      <c r="C54" s="116"/>
      <c r="D54" s="116"/>
      <c r="E54" s="117">
        <v>0</v>
      </c>
    </row>
    <row r="55" spans="1:5" x14ac:dyDescent="0.25">
      <c r="A55" s="108" t="s">
        <v>54</v>
      </c>
      <c r="B55" s="118"/>
      <c r="C55" s="119"/>
      <c r="D55" s="119"/>
      <c r="E55" s="120"/>
    </row>
    <row r="56" spans="1:5" x14ac:dyDescent="0.25">
      <c r="A56" s="109" t="s">
        <v>55</v>
      </c>
      <c r="B56" s="115"/>
      <c r="C56" s="116"/>
      <c r="D56" s="116"/>
      <c r="E56" s="117">
        <v>0</v>
      </c>
    </row>
    <row r="57" spans="1:5" x14ac:dyDescent="0.25">
      <c r="A57" s="108" t="s">
        <v>56</v>
      </c>
      <c r="B57" s="118"/>
      <c r="C57" s="119"/>
      <c r="D57" s="119"/>
      <c r="E57" s="120">
        <v>0</v>
      </c>
    </row>
    <row r="58" spans="1:5" ht="15.75" thickBot="1" x14ac:dyDescent="0.3">
      <c r="A58" s="109" t="s">
        <v>57</v>
      </c>
      <c r="B58" s="115"/>
      <c r="C58" s="116"/>
      <c r="D58" s="116"/>
      <c r="E58" s="117"/>
    </row>
    <row r="59" spans="1:5" ht="15.75" thickTop="1" x14ac:dyDescent="0.25">
      <c r="A59" s="111" t="s">
        <v>58</v>
      </c>
      <c r="B59" s="121">
        <f>SUM(B31:B58)</f>
        <v>1440</v>
      </c>
      <c r="C59" s="122">
        <f t="shared" ref="C59:E59" si="0">SUM(C31:C58)</f>
        <v>0</v>
      </c>
      <c r="D59" s="122">
        <f t="shared" si="0"/>
        <v>15917.711640211601</v>
      </c>
      <c r="E59" s="123">
        <f t="shared" si="0"/>
        <v>639374.27</v>
      </c>
    </row>
    <row r="61" spans="1:5" ht="14.45" customHeight="1" x14ac:dyDescent="0.25">
      <c r="A61" s="124" t="s">
        <v>79</v>
      </c>
      <c r="B61" s="148" t="s">
        <v>4</v>
      </c>
      <c r="C61" s="149"/>
      <c r="D61" s="149"/>
      <c r="E61" s="150"/>
    </row>
    <row r="62" spans="1:5" x14ac:dyDescent="0.25">
      <c r="A62" s="114" t="s">
        <v>5</v>
      </c>
      <c r="B62" s="112" t="s">
        <v>6</v>
      </c>
      <c r="C62" s="112" t="s">
        <v>7</v>
      </c>
      <c r="D62" s="112" t="s">
        <v>8</v>
      </c>
      <c r="E62" s="113" t="s">
        <v>9</v>
      </c>
    </row>
    <row r="63" spans="1:5" x14ac:dyDescent="0.25">
      <c r="A63" s="107" t="s">
        <v>80</v>
      </c>
      <c r="B63" s="125"/>
      <c r="C63" s="126">
        <v>46000000000</v>
      </c>
      <c r="D63" s="126">
        <v>39000000000</v>
      </c>
      <c r="E63" s="127"/>
    </row>
    <row r="64" spans="1:5" x14ac:dyDescent="0.25">
      <c r="A64" s="109" t="s">
        <v>81</v>
      </c>
      <c r="B64" s="115"/>
      <c r="C64" s="116">
        <v>16000000000</v>
      </c>
      <c r="D64" s="116">
        <v>33000000000</v>
      </c>
      <c r="E64" s="117"/>
    </row>
    <row r="65" spans="1:5" ht="18" x14ac:dyDescent="0.35">
      <c r="A65" s="70" t="s">
        <v>82</v>
      </c>
      <c r="B65" s="71"/>
      <c r="C65" s="72">
        <v>2900000000</v>
      </c>
      <c r="D65" s="72"/>
      <c r="E65" s="73"/>
    </row>
    <row r="66" spans="1:5" x14ac:dyDescent="0.25">
      <c r="A66" s="128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  <row r="83" ht="30" customHeight="1" x14ac:dyDescent="0.25"/>
    <row r="89" ht="30" customHeight="1" x14ac:dyDescent="0.25"/>
  </sheetData>
  <mergeCells count="8">
    <mergeCell ref="B29:E29"/>
    <mergeCell ref="B61:E61"/>
    <mergeCell ref="A67:E67"/>
    <mergeCell ref="A1:E1"/>
    <mergeCell ref="A2:E2"/>
    <mergeCell ref="B3:E3"/>
    <mergeCell ref="B5:E5"/>
    <mergeCell ref="B24:E24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89"/>
  <sheetViews>
    <sheetView showZeros="0" topLeftCell="A10" zoomScaleNormal="100" workbookViewId="0">
      <selection activeCell="H70" sqref="H70"/>
    </sheetView>
  </sheetViews>
  <sheetFormatPr baseColWidth="10" defaultColWidth="11.42578125" defaultRowHeight="15" x14ac:dyDescent="0.25"/>
  <cols>
    <col min="1" max="1" width="22.7109375" style="75" customWidth="1"/>
    <col min="2" max="5" width="16.7109375" style="75" customWidth="1"/>
    <col min="6" max="16384" width="11.42578125" style="75"/>
  </cols>
  <sheetData>
    <row r="1" spans="1:5" ht="18" customHeight="1" x14ac:dyDescent="0.3">
      <c r="A1" s="143" t="s">
        <v>0</v>
      </c>
      <c r="B1" s="144"/>
      <c r="C1" s="144"/>
      <c r="D1" s="144"/>
      <c r="E1" s="144"/>
    </row>
    <row r="2" spans="1:5" ht="18" customHeight="1" x14ac:dyDescent="0.3">
      <c r="A2" s="143" t="s">
        <v>1</v>
      </c>
      <c r="B2" s="145"/>
      <c r="C2" s="145"/>
      <c r="D2" s="145"/>
      <c r="E2" s="145"/>
    </row>
    <row r="3" spans="1:5" x14ac:dyDescent="0.25">
      <c r="A3" s="130" t="s">
        <v>2</v>
      </c>
      <c r="B3" s="146" t="s">
        <v>99</v>
      </c>
      <c r="C3" s="147"/>
      <c r="D3" s="147"/>
      <c r="E3" s="147"/>
    </row>
    <row r="5" spans="1:5" x14ac:dyDescent="0.25">
      <c r="A5" s="124" t="s">
        <v>3</v>
      </c>
      <c r="B5" s="148" t="s">
        <v>4</v>
      </c>
      <c r="C5" s="149"/>
      <c r="D5" s="149"/>
      <c r="E5" s="150"/>
    </row>
    <row r="6" spans="1:5" x14ac:dyDescent="0.25">
      <c r="A6" s="114" t="s">
        <v>5</v>
      </c>
      <c r="B6" s="112" t="s">
        <v>6</v>
      </c>
      <c r="C6" s="112" t="s">
        <v>7</v>
      </c>
      <c r="D6" s="112" t="s">
        <v>8</v>
      </c>
      <c r="E6" s="113" t="s">
        <v>9</v>
      </c>
    </row>
    <row r="7" spans="1:5" x14ac:dyDescent="0.25">
      <c r="A7" s="107" t="s">
        <v>10</v>
      </c>
      <c r="B7" s="125">
        <v>0</v>
      </c>
      <c r="C7" s="126"/>
      <c r="D7" s="126"/>
      <c r="E7" s="127">
        <v>0</v>
      </c>
    </row>
    <row r="8" spans="1:5" x14ac:dyDescent="0.25">
      <c r="A8" s="109" t="s">
        <v>11</v>
      </c>
      <c r="B8" s="115">
        <v>0</v>
      </c>
      <c r="C8" s="116"/>
      <c r="D8" s="116"/>
      <c r="E8" s="117">
        <v>0</v>
      </c>
    </row>
    <row r="9" spans="1:5" x14ac:dyDescent="0.25">
      <c r="A9" s="108" t="s">
        <v>12</v>
      </c>
      <c r="B9" s="118">
        <v>124379409088.10001</v>
      </c>
      <c r="C9" s="119"/>
      <c r="D9" s="119"/>
      <c r="E9" s="120">
        <v>0</v>
      </c>
    </row>
    <row r="10" spans="1:5" x14ac:dyDescent="0.25">
      <c r="A10" s="109" t="s">
        <v>13</v>
      </c>
      <c r="B10" s="115">
        <v>0</v>
      </c>
      <c r="C10" s="116"/>
      <c r="D10" s="116"/>
      <c r="E10" s="117">
        <v>0</v>
      </c>
    </row>
    <row r="11" spans="1:5" x14ac:dyDescent="0.25">
      <c r="A11" s="108" t="s">
        <v>14</v>
      </c>
      <c r="B11" s="118">
        <v>215716908745.70001</v>
      </c>
      <c r="C11" s="119"/>
      <c r="D11" s="119"/>
      <c r="E11" s="120">
        <v>0</v>
      </c>
    </row>
    <row r="12" spans="1:5" x14ac:dyDescent="0.25">
      <c r="A12" s="109" t="s">
        <v>15</v>
      </c>
      <c r="B12" s="115">
        <v>0</v>
      </c>
      <c r="C12" s="116"/>
      <c r="D12" s="116"/>
      <c r="E12" s="117">
        <v>0</v>
      </c>
    </row>
    <row r="13" spans="1:5" x14ac:dyDescent="0.25">
      <c r="A13" s="108" t="s">
        <v>16</v>
      </c>
      <c r="B13" s="118">
        <v>0</v>
      </c>
      <c r="C13" s="119"/>
      <c r="D13" s="119"/>
      <c r="E13" s="120">
        <v>0</v>
      </c>
    </row>
    <row r="14" spans="1:5" x14ac:dyDescent="0.25">
      <c r="A14" s="109" t="s">
        <v>17</v>
      </c>
      <c r="B14" s="115">
        <v>1708101954476.8999</v>
      </c>
      <c r="C14" s="116"/>
      <c r="D14" s="116">
        <v>40904860800</v>
      </c>
      <c r="E14" s="117">
        <v>0</v>
      </c>
    </row>
    <row r="15" spans="1:5" x14ac:dyDescent="0.25">
      <c r="A15" s="108" t="s">
        <v>18</v>
      </c>
      <c r="B15" s="118">
        <v>0</v>
      </c>
      <c r="C15" s="119"/>
      <c r="D15" s="119"/>
      <c r="E15" s="120">
        <v>0</v>
      </c>
    </row>
    <row r="16" spans="1:5" x14ac:dyDescent="0.25">
      <c r="A16" s="109" t="s">
        <v>19</v>
      </c>
      <c r="B16" s="115">
        <v>1403386330065.6001</v>
      </c>
      <c r="C16" s="116"/>
      <c r="D16" s="116">
        <v>81087273600</v>
      </c>
      <c r="E16" s="117">
        <v>0</v>
      </c>
    </row>
    <row r="17" spans="1:5" x14ac:dyDescent="0.25">
      <c r="A17" s="108" t="s">
        <v>20</v>
      </c>
      <c r="B17" s="118">
        <v>0</v>
      </c>
      <c r="C17" s="119"/>
      <c r="D17" s="119">
        <v>55625246400</v>
      </c>
      <c r="E17" s="120">
        <v>0</v>
      </c>
    </row>
    <row r="18" spans="1:5" x14ac:dyDescent="0.25">
      <c r="A18" s="109" t="s">
        <v>21</v>
      </c>
      <c r="B18" s="115">
        <v>0</v>
      </c>
      <c r="C18" s="116"/>
      <c r="D18" s="116"/>
      <c r="E18" s="117">
        <v>0</v>
      </c>
    </row>
    <row r="19" spans="1:5" x14ac:dyDescent="0.25">
      <c r="A19" s="108" t="s">
        <v>22</v>
      </c>
      <c r="B19" s="118">
        <v>0</v>
      </c>
      <c r="C19" s="119"/>
      <c r="D19" s="119"/>
      <c r="E19" s="120">
        <v>0</v>
      </c>
    </row>
    <row r="20" spans="1:5" ht="15.75" thickBot="1" x14ac:dyDescent="0.3">
      <c r="A20" s="109" t="s">
        <v>23</v>
      </c>
      <c r="B20" s="115"/>
      <c r="C20" s="116"/>
      <c r="D20" s="116"/>
      <c r="E20" s="116">
        <v>0</v>
      </c>
    </row>
    <row r="21" spans="1:5" ht="15.75" thickTop="1" x14ac:dyDescent="0.25">
      <c r="A21" s="111" t="s">
        <v>24</v>
      </c>
      <c r="B21" s="121">
        <f>SUM(B7:B20)</f>
        <v>3451584602376.2998</v>
      </c>
      <c r="C21" s="140">
        <v>2610000000000</v>
      </c>
      <c r="D21" s="122">
        <f>SUM(D7:D20)</f>
        <v>177617380800</v>
      </c>
      <c r="E21" s="123">
        <f>SUM(E7:E20)</f>
        <v>0</v>
      </c>
    </row>
    <row r="22" spans="1:5" x14ac:dyDescent="0.25">
      <c r="A22" s="110" t="s">
        <v>25</v>
      </c>
      <c r="B22" s="135">
        <f>'[6]Hilfstabelle LE-CA-Umrechnung'!C62</f>
        <v>3408316845202.4995</v>
      </c>
      <c r="C22" s="141">
        <f>'[6]Hilfstabelle LE-CA-Umrechnung'!D62</f>
        <v>2669218487394.958</v>
      </c>
      <c r="D22" s="136">
        <f>'[6]Hilfstabelle LE-CA-Umrechnung'!E62</f>
        <v>167615613575.69489</v>
      </c>
      <c r="E22" s="137">
        <f>'[6]Hilfstabelle LE-CA-Umrechnung'!F62</f>
        <v>0</v>
      </c>
    </row>
    <row r="23" spans="1:5" x14ac:dyDescent="0.25">
      <c r="A23" s="128"/>
      <c r="B23" s="129"/>
      <c r="C23" s="129"/>
      <c r="D23" s="129"/>
      <c r="E23" s="129"/>
    </row>
    <row r="24" spans="1:5" x14ac:dyDescent="0.25">
      <c r="A24" s="124" t="s">
        <v>26</v>
      </c>
      <c r="B24" s="148" t="s">
        <v>4</v>
      </c>
      <c r="C24" s="149"/>
      <c r="D24" s="149"/>
      <c r="E24" s="150"/>
    </row>
    <row r="25" spans="1:5" x14ac:dyDescent="0.25">
      <c r="A25" s="114" t="s">
        <v>5</v>
      </c>
      <c r="B25" s="112" t="s">
        <v>6</v>
      </c>
      <c r="C25" s="112" t="s">
        <v>7</v>
      </c>
      <c r="D25" s="112" t="s">
        <v>8</v>
      </c>
      <c r="E25" s="113" t="s">
        <v>9</v>
      </c>
    </row>
    <row r="26" spans="1:5" x14ac:dyDescent="0.25">
      <c r="A26" s="107" t="s">
        <v>27</v>
      </c>
      <c r="B26" s="125">
        <v>2130520</v>
      </c>
      <c r="C26" s="126">
        <v>19300</v>
      </c>
      <c r="D26" s="139">
        <v>36090751.0073869</v>
      </c>
      <c r="E26" s="127">
        <v>1564420.9014999999</v>
      </c>
    </row>
    <row r="27" spans="1:5" x14ac:dyDescent="0.25">
      <c r="A27" s="131" t="s">
        <v>28</v>
      </c>
      <c r="B27" s="132">
        <v>11765860</v>
      </c>
      <c r="C27" s="133"/>
      <c r="D27" s="133"/>
      <c r="E27" s="134">
        <v>8527946.7060000002</v>
      </c>
    </row>
    <row r="28" spans="1:5" x14ac:dyDescent="0.25">
      <c r="A28" s="128"/>
      <c r="B28" s="129"/>
      <c r="C28" s="129"/>
      <c r="D28" s="129"/>
      <c r="E28" s="129"/>
    </row>
    <row r="29" spans="1:5" x14ac:dyDescent="0.25">
      <c r="A29" s="124" t="s">
        <v>29</v>
      </c>
      <c r="B29" s="148" t="s">
        <v>4</v>
      </c>
      <c r="C29" s="149"/>
      <c r="D29" s="149"/>
      <c r="E29" s="150"/>
    </row>
    <row r="30" spans="1:5" x14ac:dyDescent="0.25">
      <c r="A30" s="114" t="s">
        <v>5</v>
      </c>
      <c r="B30" s="112" t="s">
        <v>6</v>
      </c>
      <c r="C30" s="112" t="s">
        <v>7</v>
      </c>
      <c r="D30" s="112" t="s">
        <v>8</v>
      </c>
      <c r="E30" s="113" t="s">
        <v>9</v>
      </c>
    </row>
    <row r="31" spans="1:5" x14ac:dyDescent="0.25">
      <c r="A31" s="107" t="s">
        <v>30</v>
      </c>
      <c r="B31" s="125"/>
      <c r="C31" s="126"/>
      <c r="D31" s="126"/>
      <c r="E31" s="127"/>
    </row>
    <row r="32" spans="1:5" x14ac:dyDescent="0.25">
      <c r="A32" s="109" t="s">
        <v>31</v>
      </c>
      <c r="B32" s="115"/>
      <c r="C32" s="116">
        <v>46000</v>
      </c>
      <c r="D32" s="116"/>
      <c r="E32" s="117">
        <v>252146.89499999999</v>
      </c>
    </row>
    <row r="33" spans="1:5" x14ac:dyDescent="0.25">
      <c r="A33" s="108" t="s">
        <v>32</v>
      </c>
      <c r="B33" s="118"/>
      <c r="C33" s="119"/>
      <c r="D33" s="119"/>
      <c r="E33" s="120">
        <v>189450.87969999999</v>
      </c>
    </row>
    <row r="34" spans="1:5" x14ac:dyDescent="0.25">
      <c r="A34" s="109" t="s">
        <v>33</v>
      </c>
      <c r="B34" s="115"/>
      <c r="C34" s="116"/>
      <c r="D34" s="116"/>
      <c r="E34" s="117">
        <v>6549.27</v>
      </c>
    </row>
    <row r="35" spans="1:5" x14ac:dyDescent="0.25">
      <c r="A35" s="108" t="s">
        <v>34</v>
      </c>
      <c r="B35" s="118"/>
      <c r="C35" s="119">
        <v>4600</v>
      </c>
      <c r="D35" s="119"/>
      <c r="E35" s="120">
        <v>0</v>
      </c>
    </row>
    <row r="36" spans="1:5" x14ac:dyDescent="0.25">
      <c r="A36" s="109" t="s">
        <v>35</v>
      </c>
      <c r="B36" s="115"/>
      <c r="C36" s="116"/>
      <c r="D36" s="116">
        <v>37346.951249999998</v>
      </c>
      <c r="E36" s="117">
        <v>125731.792875</v>
      </c>
    </row>
    <row r="37" spans="1:5" x14ac:dyDescent="0.25">
      <c r="A37" s="108" t="s">
        <v>36</v>
      </c>
      <c r="B37" s="118">
        <v>68239.3</v>
      </c>
      <c r="C37" s="119"/>
      <c r="D37" s="119">
        <v>456972.60629713797</v>
      </c>
      <c r="E37" s="120">
        <v>583786.52961500001</v>
      </c>
    </row>
    <row r="38" spans="1:5" x14ac:dyDescent="0.25">
      <c r="A38" s="109" t="s">
        <v>37</v>
      </c>
      <c r="B38" s="115"/>
      <c r="C38" s="116"/>
      <c r="D38" s="116"/>
      <c r="E38" s="117">
        <v>111135.3845</v>
      </c>
    </row>
    <row r="39" spans="1:5" x14ac:dyDescent="0.25">
      <c r="A39" s="108" t="s">
        <v>38</v>
      </c>
      <c r="B39" s="118"/>
      <c r="C39" s="119"/>
      <c r="D39" s="119"/>
      <c r="E39" s="120">
        <v>0</v>
      </c>
    </row>
    <row r="40" spans="1:5" x14ac:dyDescent="0.25">
      <c r="A40" s="109" t="s">
        <v>39</v>
      </c>
      <c r="B40" s="115"/>
      <c r="C40" s="116"/>
      <c r="D40" s="116"/>
      <c r="E40" s="117">
        <v>0</v>
      </c>
    </row>
    <row r="41" spans="1:5" x14ac:dyDescent="0.25">
      <c r="A41" s="108" t="s">
        <v>40</v>
      </c>
      <c r="B41" s="118">
        <v>0</v>
      </c>
      <c r="C41" s="119"/>
      <c r="D41" s="119"/>
      <c r="E41" s="120">
        <v>0</v>
      </c>
    </row>
    <row r="42" spans="1:5" x14ac:dyDescent="0.25">
      <c r="A42" s="109" t="s">
        <v>41</v>
      </c>
      <c r="B42" s="115">
        <v>0</v>
      </c>
      <c r="C42" s="116"/>
      <c r="D42" s="116"/>
      <c r="E42" s="117">
        <v>0</v>
      </c>
    </row>
    <row r="43" spans="1:5" x14ac:dyDescent="0.25">
      <c r="A43" s="108" t="s">
        <v>42</v>
      </c>
      <c r="B43" s="118">
        <v>4000</v>
      </c>
      <c r="C43" s="119">
        <v>2500</v>
      </c>
      <c r="D43" s="119"/>
      <c r="E43" s="120">
        <v>0</v>
      </c>
    </row>
    <row r="44" spans="1:5" x14ac:dyDescent="0.25">
      <c r="A44" s="109" t="s">
        <v>43</v>
      </c>
      <c r="B44" s="115"/>
      <c r="C44" s="116"/>
      <c r="D44" s="116"/>
      <c r="E44" s="117">
        <v>0</v>
      </c>
    </row>
    <row r="45" spans="1:5" x14ac:dyDescent="0.25">
      <c r="A45" s="108" t="s">
        <v>44</v>
      </c>
      <c r="B45" s="118"/>
      <c r="C45" s="119"/>
      <c r="D45" s="119"/>
      <c r="E45" s="120">
        <v>0</v>
      </c>
    </row>
    <row r="46" spans="1:5" x14ac:dyDescent="0.25">
      <c r="A46" s="109" t="s">
        <v>45</v>
      </c>
      <c r="B46" s="115"/>
      <c r="C46" s="116"/>
      <c r="D46" s="116"/>
      <c r="E46" s="117">
        <v>0</v>
      </c>
    </row>
    <row r="47" spans="1:5" x14ac:dyDescent="0.25">
      <c r="A47" s="108" t="s">
        <v>46</v>
      </c>
      <c r="B47" s="118"/>
      <c r="C47" s="119"/>
      <c r="D47" s="119"/>
      <c r="E47" s="120">
        <v>498486.33828000003</v>
      </c>
    </row>
    <row r="48" spans="1:5" x14ac:dyDescent="0.25">
      <c r="A48" s="109" t="s">
        <v>47</v>
      </c>
      <c r="B48" s="115">
        <v>0</v>
      </c>
      <c r="C48" s="116">
        <v>3000</v>
      </c>
      <c r="D48" s="116"/>
      <c r="E48" s="117"/>
    </row>
    <row r="49" spans="1:5" x14ac:dyDescent="0.25">
      <c r="A49" s="108" t="s">
        <v>48</v>
      </c>
      <c r="B49" s="118"/>
      <c r="C49" s="119"/>
      <c r="D49" s="138"/>
      <c r="E49" s="120"/>
    </row>
    <row r="50" spans="1:5" x14ac:dyDescent="0.25">
      <c r="A50" s="109" t="s">
        <v>49</v>
      </c>
      <c r="B50" s="115"/>
      <c r="C50" s="116"/>
      <c r="D50" s="116">
        <v>1629580.4251166901</v>
      </c>
      <c r="E50" s="117">
        <v>0</v>
      </c>
    </row>
    <row r="51" spans="1:5" x14ac:dyDescent="0.25">
      <c r="A51" s="108" t="s">
        <v>50</v>
      </c>
      <c r="B51" s="118">
        <v>0</v>
      </c>
      <c r="C51" s="119"/>
      <c r="D51" s="119"/>
      <c r="E51" s="120">
        <v>0</v>
      </c>
    </row>
    <row r="52" spans="1:5" x14ac:dyDescent="0.25">
      <c r="A52" s="109" t="s">
        <v>51</v>
      </c>
      <c r="B52" s="115"/>
      <c r="C52" s="116"/>
      <c r="D52" s="116"/>
      <c r="E52" s="117"/>
    </row>
    <row r="53" spans="1:5" x14ac:dyDescent="0.25">
      <c r="A53" s="108" t="s">
        <v>52</v>
      </c>
      <c r="B53" s="118">
        <v>6879.9</v>
      </c>
      <c r="C53" s="119"/>
      <c r="D53" s="119"/>
      <c r="E53" s="120">
        <v>3768.0551999999998</v>
      </c>
    </row>
    <row r="54" spans="1:5" x14ac:dyDescent="0.25">
      <c r="A54" s="109" t="s">
        <v>53</v>
      </c>
      <c r="B54" s="115">
        <v>0</v>
      </c>
      <c r="C54" s="116"/>
      <c r="D54" s="116"/>
      <c r="E54" s="117">
        <v>0</v>
      </c>
    </row>
    <row r="55" spans="1:5" x14ac:dyDescent="0.25">
      <c r="A55" s="108" t="s">
        <v>54</v>
      </c>
      <c r="B55" s="118"/>
      <c r="C55" s="119"/>
      <c r="D55" s="119"/>
      <c r="E55" s="120"/>
    </row>
    <row r="56" spans="1:5" x14ac:dyDescent="0.25">
      <c r="A56" s="109" t="s">
        <v>55</v>
      </c>
      <c r="B56" s="115"/>
      <c r="C56" s="116">
        <v>3300</v>
      </c>
      <c r="D56" s="116"/>
      <c r="E56" s="117">
        <v>0</v>
      </c>
    </row>
    <row r="57" spans="1:5" x14ac:dyDescent="0.25">
      <c r="A57" s="108" t="s">
        <v>56</v>
      </c>
      <c r="B57" s="118"/>
      <c r="C57" s="119">
        <v>32000</v>
      </c>
      <c r="D57" s="119"/>
      <c r="E57" s="120">
        <v>0</v>
      </c>
    </row>
    <row r="58" spans="1:5" ht="15.75" thickBot="1" x14ac:dyDescent="0.3">
      <c r="A58" s="109" t="s">
        <v>57</v>
      </c>
      <c r="B58" s="115"/>
      <c r="C58" s="116"/>
      <c r="D58" s="116"/>
      <c r="E58" s="117"/>
    </row>
    <row r="59" spans="1:5" ht="15.75" thickTop="1" x14ac:dyDescent="0.25">
      <c r="A59" s="111" t="s">
        <v>58</v>
      </c>
      <c r="B59" s="121">
        <f>SUM(B31:B58)</f>
        <v>79119.199999999997</v>
      </c>
      <c r="C59" s="122">
        <f t="shared" ref="C59:E59" si="0">SUM(C31:C58)</f>
        <v>91400</v>
      </c>
      <c r="D59" s="122">
        <f t="shared" si="0"/>
        <v>2123899.9826638279</v>
      </c>
      <c r="E59" s="123">
        <f t="shared" si="0"/>
        <v>1771055.1451700001</v>
      </c>
    </row>
    <row r="61" spans="1:5" ht="14.45" customHeight="1" x14ac:dyDescent="0.25">
      <c r="A61" s="124" t="s">
        <v>79</v>
      </c>
      <c r="B61" s="148" t="s">
        <v>4</v>
      </c>
      <c r="C61" s="149"/>
      <c r="D61" s="149"/>
      <c r="E61" s="150"/>
    </row>
    <row r="62" spans="1:5" x14ac:dyDescent="0.25">
      <c r="A62" s="114" t="s">
        <v>5</v>
      </c>
      <c r="B62" s="112" t="s">
        <v>6</v>
      </c>
      <c r="C62" s="112" t="s">
        <v>7</v>
      </c>
      <c r="D62" s="112" t="s">
        <v>8</v>
      </c>
      <c r="E62" s="113" t="s">
        <v>9</v>
      </c>
    </row>
    <row r="63" spans="1:5" x14ac:dyDescent="0.25">
      <c r="A63" s="107" t="s">
        <v>80</v>
      </c>
      <c r="B63" s="125">
        <v>594000000000</v>
      </c>
      <c r="C63" s="126">
        <v>610000000000</v>
      </c>
      <c r="D63" s="126">
        <v>530000000000</v>
      </c>
      <c r="E63" s="127">
        <v>43000000000</v>
      </c>
    </row>
    <row r="64" spans="1:5" x14ac:dyDescent="0.25">
      <c r="A64" s="109" t="s">
        <v>81</v>
      </c>
      <c r="B64" s="115"/>
      <c r="C64" s="116">
        <v>270000000000</v>
      </c>
      <c r="D64" s="116">
        <v>410000000000</v>
      </c>
      <c r="E64" s="117"/>
    </row>
    <row r="65" spans="1:5" ht="18" x14ac:dyDescent="0.35">
      <c r="A65" s="70" t="s">
        <v>82</v>
      </c>
      <c r="B65" s="71">
        <v>36000000000</v>
      </c>
      <c r="C65" s="72">
        <v>68000000000</v>
      </c>
      <c r="D65" s="72"/>
      <c r="E65" s="73">
        <v>400000000000</v>
      </c>
    </row>
    <row r="66" spans="1:5" x14ac:dyDescent="0.25">
      <c r="A66" s="128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  <row r="83" ht="30" customHeight="1" x14ac:dyDescent="0.25"/>
    <row r="89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workbookViewId="0">
      <selection activeCell="I10" sqref="I10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159" t="s">
        <v>74</v>
      </c>
      <c r="C1" s="159"/>
      <c r="D1" s="159"/>
      <c r="E1" s="159"/>
      <c r="F1" s="159" t="s">
        <v>75</v>
      </c>
      <c r="G1" s="159"/>
      <c r="H1" s="159"/>
      <c r="I1" s="159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248106997762.20001</v>
      </c>
      <c r="C3" s="37">
        <f>Januar!C$21</f>
        <v>200000000000</v>
      </c>
      <c r="D3" s="37">
        <f>Januar!D$21</f>
        <v>20585475600</v>
      </c>
      <c r="E3" s="37">
        <f>Januar!E$21</f>
        <v>0</v>
      </c>
      <c r="F3" s="37">
        <f>Januar!B$22</f>
        <v>292402176285.45044</v>
      </c>
      <c r="G3" s="37">
        <f>Januar!C$22</f>
        <v>204537815126.05042</v>
      </c>
      <c r="H3" s="37">
        <f>Januar!D$22</f>
        <v>21027636896.703297</v>
      </c>
      <c r="I3" s="37">
        <f>Januar!E$22</f>
        <v>0</v>
      </c>
    </row>
    <row r="4" spans="1:9" x14ac:dyDescent="0.25">
      <c r="A4" t="s">
        <v>62</v>
      </c>
      <c r="B4" s="37">
        <f>Februar!B$21</f>
        <v>212008773469.39999</v>
      </c>
      <c r="C4" s="37">
        <f>Februar!C$21</f>
        <v>210000000000</v>
      </c>
      <c r="D4" s="37">
        <f>Februar!D$21</f>
        <v>20154207360</v>
      </c>
      <c r="E4" s="37">
        <f>Februar!E$21</f>
        <v>0</v>
      </c>
      <c r="F4" s="37">
        <f>Februar!B$22</f>
        <v>241243689022.89664</v>
      </c>
      <c r="G4" s="37">
        <f>Februar!C$22</f>
        <v>214764705882.35294</v>
      </c>
      <c r="H4" s="37">
        <f>Februar!D$22</f>
        <v>20185552827.407887</v>
      </c>
      <c r="I4" s="37">
        <f>Februar!E$22</f>
        <v>0</v>
      </c>
    </row>
    <row r="5" spans="1:9" x14ac:dyDescent="0.25">
      <c r="A5" t="s">
        <v>63</v>
      </c>
      <c r="B5" s="37">
        <f>März!B$21</f>
        <v>218329197195.90002</v>
      </c>
      <c r="C5" s="37">
        <f>März!C$21</f>
        <v>210000000000</v>
      </c>
      <c r="D5" s="37">
        <f>März!D$21</f>
        <v>17951528760</v>
      </c>
      <c r="E5" s="37">
        <f>März!E$21</f>
        <v>0</v>
      </c>
      <c r="F5" s="37">
        <f>März!B$22</f>
        <v>260000000000</v>
      </c>
      <c r="G5" s="37">
        <f>Februar!C$22</f>
        <v>214764705882.35294</v>
      </c>
      <c r="H5" s="37">
        <f>März!D$22</f>
        <v>17000000000</v>
      </c>
      <c r="I5" s="37">
        <f>März!E$22</f>
        <v>0</v>
      </c>
    </row>
    <row r="6" spans="1:9" x14ac:dyDescent="0.25">
      <c r="A6" t="s">
        <v>64</v>
      </c>
      <c r="B6" s="37">
        <f>April!B$21</f>
        <v>347885955474.59998</v>
      </c>
      <c r="C6" s="37">
        <f>April!C$21</f>
        <v>210000000000</v>
      </c>
      <c r="D6" s="37">
        <f>April!D$21</f>
        <v>16289025600</v>
      </c>
      <c r="E6" s="37">
        <f>April!E$21</f>
        <v>0</v>
      </c>
      <c r="F6" s="37">
        <f>April!B$22</f>
        <v>300000000000</v>
      </c>
      <c r="G6" s="37">
        <v>210000000000</v>
      </c>
      <c r="H6" s="37">
        <f>April!D$22</f>
        <v>17000000000</v>
      </c>
      <c r="I6" s="37">
        <f>April!E$22</f>
        <v>0</v>
      </c>
    </row>
    <row r="7" spans="1:9" x14ac:dyDescent="0.25">
      <c r="A7" t="s">
        <v>65</v>
      </c>
      <c r="B7" s="37">
        <f>Mai!B$21</f>
        <v>390169897001.79993</v>
      </c>
      <c r="C7" s="37">
        <f>Mai!C$21</f>
        <v>200000000000</v>
      </c>
      <c r="D7" s="37">
        <f>Mai!D$21</f>
        <v>15344536200</v>
      </c>
      <c r="E7" s="37">
        <f>Mai!E$21</f>
        <v>0</v>
      </c>
      <c r="F7" s="37">
        <f>Mai!B$22</f>
        <v>160000000000</v>
      </c>
      <c r="G7" s="37">
        <v>200000000000</v>
      </c>
      <c r="H7" s="37">
        <f>Mai!D$22</f>
        <v>16000000000</v>
      </c>
      <c r="I7" s="37">
        <f>Mai!E$22</f>
        <v>0</v>
      </c>
    </row>
    <row r="8" spans="1:9" x14ac:dyDescent="0.25">
      <c r="A8" t="s">
        <v>66</v>
      </c>
      <c r="B8" s="37">
        <f>Juni!B$21</f>
        <v>239741212046.39999</v>
      </c>
      <c r="C8" s="37">
        <f>Juni!C$21</f>
        <v>240000000000</v>
      </c>
      <c r="D8" s="37">
        <f>Juni!D$21</f>
        <v>13907409600</v>
      </c>
      <c r="E8" s="37">
        <f>Juni!E$21</f>
        <v>0</v>
      </c>
      <c r="F8" s="37">
        <f>Juni!B$22</f>
        <v>376824336662.68488</v>
      </c>
      <c r="G8" s="37">
        <f>Juni!C$22</f>
        <v>245445378151.2605</v>
      </c>
      <c r="H8" s="37">
        <f>Juni!D$22</f>
        <v>6084547597.1557856</v>
      </c>
      <c r="I8" s="37">
        <f>Juni!E$22</f>
        <v>0</v>
      </c>
    </row>
    <row r="9" spans="1:9" x14ac:dyDescent="0.25">
      <c r="A9" t="s">
        <v>67</v>
      </c>
      <c r="B9" s="37">
        <f>Juli!B$21</f>
        <v>311480574488.59998</v>
      </c>
      <c r="C9" s="37">
        <f>Juli!C$21</f>
        <v>230000000000</v>
      </c>
      <c r="D9" s="37">
        <f>Juli!D$21</f>
        <v>21569424720</v>
      </c>
      <c r="E9" s="37">
        <f>Juli!E$21</f>
        <v>0</v>
      </c>
      <c r="F9" s="37">
        <f>Juli!B$22</f>
        <v>380000000000</v>
      </c>
      <c r="G9" s="37">
        <v>240000000000</v>
      </c>
      <c r="H9" s="37">
        <f>Juli!D$22</f>
        <v>28000000000</v>
      </c>
      <c r="I9" s="37">
        <f>Juli!E$22</f>
        <v>0</v>
      </c>
    </row>
    <row r="10" spans="1:9" x14ac:dyDescent="0.25">
      <c r="A10" t="s">
        <v>68</v>
      </c>
      <c r="B10" s="37">
        <f>August!B$21</f>
        <v>392214762307.10004</v>
      </c>
      <c r="C10" s="37">
        <f>August!C$21</f>
        <v>230000000000</v>
      </c>
      <c r="D10" s="37">
        <f>August!D$21</f>
        <v>7583137200</v>
      </c>
      <c r="E10" s="37">
        <f>August!E$21</f>
        <v>0</v>
      </c>
      <c r="F10" s="37">
        <f>August!B$22</f>
        <v>194059001243.83026</v>
      </c>
      <c r="G10" s="37">
        <f>August!C$22</f>
        <v>235218487394.95798</v>
      </c>
      <c r="H10" s="37">
        <f>August!D$22</f>
        <v>8601404219.78022</v>
      </c>
      <c r="I10" s="37">
        <f>August!E$22</f>
        <v>0</v>
      </c>
    </row>
    <row r="11" spans="1:9" x14ac:dyDescent="0.25">
      <c r="A11" t="s">
        <v>69</v>
      </c>
      <c r="B11" s="37">
        <f>September!B$21</f>
        <v>330405995989.69995</v>
      </c>
      <c r="C11" s="37">
        <f>September!C$21</f>
        <v>210000000000</v>
      </c>
      <c r="D11" s="37">
        <f>September!D$21</f>
        <v>9518375520</v>
      </c>
      <c r="E11" s="37">
        <f>September!E$21</f>
        <v>0</v>
      </c>
      <c r="F11" s="37">
        <f>September!B$22</f>
        <v>273680209577.91821</v>
      </c>
      <c r="G11" s="37">
        <f>September!C$22</f>
        <v>214764705882.35294</v>
      </c>
      <c r="H11" s="37">
        <f>September!D$22</f>
        <v>8650211392.3723335</v>
      </c>
      <c r="I11" s="37">
        <f>September!E$22</f>
        <v>0</v>
      </c>
    </row>
    <row r="12" spans="1:9" x14ac:dyDescent="0.25">
      <c r="A12" t="s">
        <v>70</v>
      </c>
      <c r="B12" s="37">
        <f>Oktober!B$21</f>
        <v>236118960054.70001</v>
      </c>
      <c r="C12" s="37">
        <f>Oktober!C$21</f>
        <v>220000000000</v>
      </c>
      <c r="D12" s="37">
        <f>Oktober!D$21</f>
        <v>8592212160</v>
      </c>
      <c r="E12" s="37">
        <f>Oktober!E$21</f>
        <v>0</v>
      </c>
      <c r="F12" s="37">
        <f>Oktober!B$22</f>
        <v>294661672049.52325</v>
      </c>
      <c r="G12" s="37">
        <f>Oktober!C$22</f>
        <v>224991596638.65549</v>
      </c>
      <c r="H12" s="37">
        <f>Oktober!D$22</f>
        <v>7434874004.3956051</v>
      </c>
      <c r="I12" s="37">
        <f>Oktober!E$22</f>
        <v>0</v>
      </c>
    </row>
    <row r="13" spans="1:9" x14ac:dyDescent="0.25">
      <c r="A13" t="s">
        <v>71</v>
      </c>
      <c r="B13" s="37">
        <f>November!B$21</f>
        <v>250237961768.79999</v>
      </c>
      <c r="C13" s="37">
        <f>November!C$21</f>
        <v>230000000000</v>
      </c>
      <c r="D13" s="37">
        <f>November!D$21</f>
        <v>7469361240</v>
      </c>
      <c r="E13" s="37">
        <f>November!E$21</f>
        <v>0</v>
      </c>
      <c r="F13" s="37">
        <f>November!B$22</f>
        <v>303160455368.9325</v>
      </c>
      <c r="G13" s="37">
        <f>November!C$22</f>
        <v>235218487394.95798</v>
      </c>
      <c r="H13" s="37">
        <f>November!D$22</f>
        <v>7748250637.8797674</v>
      </c>
      <c r="I13" s="37">
        <f>November!E$22</f>
        <v>0</v>
      </c>
    </row>
    <row r="14" spans="1:9" x14ac:dyDescent="0.25">
      <c r="A14" t="s">
        <v>72</v>
      </c>
      <c r="B14" s="37">
        <f>Dezember!B$21</f>
        <v>274884314817.09998</v>
      </c>
      <c r="C14" s="37">
        <f>Dezember!C$21</f>
        <v>220000000000</v>
      </c>
      <c r="D14" s="37">
        <f>Dezember!D$21</f>
        <v>18652686840</v>
      </c>
      <c r="E14" s="37">
        <f>Dezember!E$21</f>
        <v>0</v>
      </c>
      <c r="F14" s="37">
        <f>Dezember!B$22</f>
        <v>332922243189.45654</v>
      </c>
      <c r="G14" s="37">
        <f>Dezember!C$22</f>
        <v>224991596638.65549</v>
      </c>
      <c r="H14" s="37">
        <f>Dezember!D$22</f>
        <v>9795754558.2417583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3451584602376.2998</v>
      </c>
      <c r="C16" s="37">
        <f>Jahressumme!C$21</f>
        <v>2610000000000</v>
      </c>
      <c r="D16" s="37">
        <f>Jahressumme!D$21</f>
        <v>177617380800</v>
      </c>
      <c r="E16" s="37">
        <f>Jahressumme!E$21</f>
        <v>0</v>
      </c>
      <c r="F16" s="37">
        <f>Jahressumme!B$22</f>
        <v>3408316845202.4995</v>
      </c>
      <c r="G16" s="37">
        <f>Jahressumme!C$22</f>
        <v>2669218487394.958</v>
      </c>
      <c r="H16" s="37">
        <f>Jahressumme!D$22</f>
        <v>167615613575.69489</v>
      </c>
      <c r="I16" s="37">
        <f>Jahressumme!E$22</f>
        <v>0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172400</v>
      </c>
      <c r="C20" s="37">
        <f>Januar!C$26</f>
        <v>7300</v>
      </c>
      <c r="D20" s="37">
        <f>Januar!D$26</f>
        <v>3755667.5512457602</v>
      </c>
      <c r="E20" s="37">
        <f>Januar!E$26</f>
        <v>126445.632</v>
      </c>
    </row>
    <row r="21" spans="1:5" x14ac:dyDescent="0.25">
      <c r="A21" t="s">
        <v>62</v>
      </c>
      <c r="B21" s="37">
        <f>Februar!B$26</f>
        <v>107120</v>
      </c>
      <c r="C21" s="37">
        <f>Februar!C$26</f>
        <v>0</v>
      </c>
      <c r="D21" s="37">
        <f>Februar!D$26</f>
        <v>3230318.4944744799</v>
      </c>
      <c r="E21" s="37">
        <f>Februar!E$26</f>
        <v>89852.267999999996</v>
      </c>
    </row>
    <row r="22" spans="1:5" x14ac:dyDescent="0.25">
      <c r="A22" t="s">
        <v>63</v>
      </c>
      <c r="B22" s="37">
        <f>März!B$26</f>
        <v>169640</v>
      </c>
      <c r="C22" s="37">
        <f>März!C$26</f>
        <v>12000</v>
      </c>
      <c r="D22" s="37">
        <f>März!D$26</f>
        <v>4124573.1562179001</v>
      </c>
      <c r="E22" s="37">
        <f>März!E$26</f>
        <v>136039.72</v>
      </c>
    </row>
    <row r="23" spans="1:5" x14ac:dyDescent="0.25">
      <c r="A23" t="s">
        <v>64</v>
      </c>
      <c r="B23" s="37">
        <f>April!B$26</f>
        <v>143800</v>
      </c>
      <c r="C23" s="37">
        <f>April!C$26</f>
        <v>0</v>
      </c>
      <c r="D23" s="37">
        <f>April!D$26</f>
        <v>5135054.9048819598</v>
      </c>
      <c r="E23" s="37">
        <f>April!E$26</f>
        <v>162828.85</v>
      </c>
    </row>
    <row r="24" spans="1:5" x14ac:dyDescent="0.25">
      <c r="A24" t="s">
        <v>65</v>
      </c>
      <c r="B24" s="37">
        <f>Mai!B$26</f>
        <v>407200</v>
      </c>
      <c r="C24" s="37">
        <f>Mai!C$26</f>
        <v>0</v>
      </c>
      <c r="D24" s="37">
        <f>Mai!D$26</f>
        <v>4677188.4099282902</v>
      </c>
      <c r="E24" s="37">
        <f>Mai!E$26</f>
        <v>142007.42600000001</v>
      </c>
    </row>
    <row r="25" spans="1:5" x14ac:dyDescent="0.25">
      <c r="A25" t="s">
        <v>66</v>
      </c>
      <c r="B25" s="37">
        <f>Juni!B$26</f>
        <v>117800</v>
      </c>
      <c r="C25" s="37">
        <f>Juni!C$26</f>
        <v>0</v>
      </c>
      <c r="D25" s="37">
        <f>Juni!D$26</f>
        <v>3212691.1398800099</v>
      </c>
      <c r="E25" s="37">
        <f>Juni!E$26</f>
        <v>125474.93</v>
      </c>
    </row>
    <row r="26" spans="1:5" x14ac:dyDescent="0.25">
      <c r="A26" t="s">
        <v>67</v>
      </c>
      <c r="B26" s="37">
        <f>Juli!B$26</f>
        <v>158000</v>
      </c>
      <c r="C26" s="37">
        <f>Juli!C$26</f>
        <v>0</v>
      </c>
      <c r="D26" s="37">
        <f>Juli!D$26</f>
        <v>2177515.10200956</v>
      </c>
      <c r="E26" s="37">
        <f>Juli!E$26</f>
        <v>210261.1085</v>
      </c>
    </row>
    <row r="27" spans="1:5" x14ac:dyDescent="0.25">
      <c r="A27" t="s">
        <v>68</v>
      </c>
      <c r="B27" s="37">
        <f>August!B$26</f>
        <v>138400</v>
      </c>
      <c r="C27" s="37">
        <f>August!C$26</f>
        <v>0</v>
      </c>
      <c r="D27" s="37">
        <f>August!D$26</f>
        <v>1928618.9509012201</v>
      </c>
      <c r="E27" s="37">
        <f>August!E$26</f>
        <v>113295.84</v>
      </c>
    </row>
    <row r="28" spans="1:5" x14ac:dyDescent="0.25">
      <c r="A28" t="s">
        <v>69</v>
      </c>
      <c r="B28" s="37">
        <f>September!B$26</f>
        <v>177800</v>
      </c>
      <c r="C28" s="37">
        <f>September!C$26</f>
        <v>0</v>
      </c>
      <c r="D28" s="37">
        <f>September!D$26</f>
        <v>1870468.20796653</v>
      </c>
      <c r="E28" s="37">
        <f>September!E$26</f>
        <v>135194.35800000001</v>
      </c>
    </row>
    <row r="29" spans="1:5" x14ac:dyDescent="0.25">
      <c r="A29" t="s">
        <v>70</v>
      </c>
      <c r="B29" s="37">
        <f>Oktober!B$26</f>
        <v>159560</v>
      </c>
      <c r="C29" s="37">
        <f>Oktober!C$26</f>
        <v>0</v>
      </c>
      <c r="D29" s="37">
        <f>Oktober!D$26</f>
        <v>2130400.4509527902</v>
      </c>
      <c r="E29" s="37">
        <f>Oktober!E$26</f>
        <v>155111.976</v>
      </c>
    </row>
    <row r="30" spans="1:5" x14ac:dyDescent="0.25">
      <c r="A30" t="s">
        <v>71</v>
      </c>
      <c r="B30" s="37">
        <f>November!B$26</f>
        <v>140000</v>
      </c>
      <c r="C30" s="37">
        <f>November!C$26</f>
        <v>0</v>
      </c>
      <c r="D30" s="37">
        <f>November!D$26</f>
        <v>1377529.93545713</v>
      </c>
      <c r="E30" s="37">
        <f>November!E$26</f>
        <v>82198.502999999997</v>
      </c>
    </row>
    <row r="31" spans="1:5" x14ac:dyDescent="0.25">
      <c r="A31" t="s">
        <v>72</v>
      </c>
      <c r="B31" s="37">
        <f>Dezember!B$26</f>
        <v>238800</v>
      </c>
      <c r="C31" s="37">
        <f>Dezember!C$26</f>
        <v>0</v>
      </c>
      <c r="D31" s="37">
        <f>Dezember!D$26</f>
        <v>2470724.7034712899</v>
      </c>
      <c r="E31" s="37">
        <f>Dezember!E$26</f>
        <v>85710.29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2130520</v>
      </c>
      <c r="C33" s="37">
        <f>Jahressumme!C$26</f>
        <v>19300</v>
      </c>
      <c r="D33" s="37">
        <f>Jahressumme!D$26</f>
        <v>36090751.0073869</v>
      </c>
      <c r="E33" s="37">
        <f>Jahressumme!E$26</f>
        <v>1564420.9014999999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30000</v>
      </c>
      <c r="D37" s="37">
        <f>Januar!D$59</f>
        <v>162735.51498924699</v>
      </c>
      <c r="E37" s="37">
        <f>Januar!E$59</f>
        <v>65632.016100000008</v>
      </c>
    </row>
    <row r="38" spans="1:5" x14ac:dyDescent="0.25">
      <c r="A38" t="s">
        <v>62</v>
      </c>
      <c r="B38" s="37">
        <f>Februar!B$59</f>
        <v>0</v>
      </c>
      <c r="C38" s="37">
        <f>Februar!C$59</f>
        <v>36000</v>
      </c>
      <c r="D38" s="37">
        <f>Februar!D$59</f>
        <v>158832.16207246101</v>
      </c>
      <c r="E38" s="37">
        <f>Februar!E$59</f>
        <v>26500.934000000001</v>
      </c>
    </row>
    <row r="39" spans="1:5" x14ac:dyDescent="0.25">
      <c r="A39" t="s">
        <v>63</v>
      </c>
      <c r="B39" s="37">
        <f>März!B$59</f>
        <v>0</v>
      </c>
      <c r="C39" s="37">
        <f>März!C$59</f>
        <v>3300</v>
      </c>
      <c r="D39" s="37">
        <f>März!D$59</f>
        <v>125141.108192061</v>
      </c>
      <c r="E39" s="37">
        <f>März!E$59</f>
        <v>15940.392</v>
      </c>
    </row>
    <row r="40" spans="1:5" x14ac:dyDescent="0.25">
      <c r="A40" t="s">
        <v>64</v>
      </c>
      <c r="B40" s="37">
        <f>April!B$59</f>
        <v>68079.3</v>
      </c>
      <c r="C40" s="37">
        <f>April!C$59</f>
        <v>0</v>
      </c>
      <c r="D40" s="37">
        <f>April!D$59</f>
        <v>653090.55789713061</v>
      </c>
      <c r="E40" s="37">
        <f>April!E$59</f>
        <v>19775</v>
      </c>
    </row>
    <row r="41" spans="1:5" x14ac:dyDescent="0.25">
      <c r="A41" t="s">
        <v>65</v>
      </c>
      <c r="B41" s="37">
        <f>Mai!B$59</f>
        <v>9599.9</v>
      </c>
      <c r="C41" s="37">
        <f>Mai!C$59</f>
        <v>0</v>
      </c>
      <c r="D41" s="37">
        <f>Mai!D$59</f>
        <v>58729.109998519401</v>
      </c>
      <c r="E41" s="37">
        <f>Mai!E$59</f>
        <v>75774.157000000007</v>
      </c>
    </row>
    <row r="42" spans="1:5" x14ac:dyDescent="0.25">
      <c r="A42" t="s">
        <v>66</v>
      </c>
      <c r="B42" s="37">
        <f>Juni!B$59</f>
        <v>0</v>
      </c>
      <c r="C42" s="37">
        <f>Juni!C$59</f>
        <v>0</v>
      </c>
      <c r="D42" s="37">
        <f>Juni!D$59</f>
        <v>585894.89641713398</v>
      </c>
      <c r="E42" s="37">
        <f>Juni!E$59</f>
        <v>198402.35887499998</v>
      </c>
    </row>
    <row r="43" spans="1:5" x14ac:dyDescent="0.25">
      <c r="A43" t="s">
        <v>67</v>
      </c>
      <c r="B43" s="37">
        <f>Juli!B$59</f>
        <v>0</v>
      </c>
      <c r="C43" s="37">
        <f>Juli!C$59</f>
        <v>17000</v>
      </c>
      <c r="D43" s="37">
        <f>Juli!D$59</f>
        <v>20600.092243186598</v>
      </c>
      <c r="E43" s="37">
        <f>Juli!E$59</f>
        <v>217675.39245499999</v>
      </c>
    </row>
    <row r="44" spans="1:5" x14ac:dyDescent="0.25">
      <c r="A44" t="s">
        <v>68</v>
      </c>
      <c r="B44" s="37">
        <f>August!B$59</f>
        <v>0</v>
      </c>
      <c r="C44" s="37">
        <f>August!C$59</f>
        <v>0</v>
      </c>
      <c r="D44" s="37">
        <f>August!D$59</f>
        <v>55110.132647231098</v>
      </c>
      <c r="E44" s="37">
        <f>August!E$59</f>
        <v>73088.0576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5100</v>
      </c>
      <c r="D45" s="37">
        <f>September!D$59</f>
        <v>112187.705881072</v>
      </c>
      <c r="E45" s="37">
        <f>September!E$59</f>
        <v>89857.770239999998</v>
      </c>
    </row>
    <row r="46" spans="1:5" x14ac:dyDescent="0.25">
      <c r="A46" t="s">
        <v>70</v>
      </c>
      <c r="B46" s="37">
        <f>Oktober!B$59</f>
        <v>0</v>
      </c>
      <c r="C46" s="37">
        <f>Oktober!C$59</f>
        <v>0</v>
      </c>
      <c r="D46" s="37">
        <f>Oktober!D$59</f>
        <v>100534.13497921111</v>
      </c>
      <c r="E46" s="37">
        <f>Oktober!E$59</f>
        <v>172394.43839999998</v>
      </c>
    </row>
    <row r="47" spans="1:5" x14ac:dyDescent="0.25">
      <c r="A47" t="s">
        <v>71</v>
      </c>
      <c r="B47" s="37">
        <f>November!B$59</f>
        <v>0</v>
      </c>
      <c r="C47" s="37">
        <f>November!C$59</f>
        <v>0</v>
      </c>
      <c r="D47" s="37">
        <f>November!D$59</f>
        <v>75126.855706358503</v>
      </c>
      <c r="E47" s="37">
        <f>November!E$59</f>
        <v>176640.3585</v>
      </c>
    </row>
    <row r="48" spans="1:5" x14ac:dyDescent="0.25">
      <c r="A48" t="s">
        <v>72</v>
      </c>
      <c r="B48" s="37">
        <f>Dezember!B$59</f>
        <v>1440</v>
      </c>
      <c r="C48" s="37">
        <f>Dezember!C$59</f>
        <v>0</v>
      </c>
      <c r="D48" s="37">
        <f>Dezember!D$59</f>
        <v>15917.711640211601</v>
      </c>
      <c r="E48" s="37">
        <f>Dezember!E$59</f>
        <v>639374.27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79119.199999999997</v>
      </c>
      <c r="C50" s="37">
        <f>Jahressumme!C$59</f>
        <v>91400</v>
      </c>
      <c r="D50" s="37">
        <f>Jahressumme!D$59</f>
        <v>2123899.9826638279</v>
      </c>
      <c r="E50" s="37">
        <f>Jahressumme!E$59</f>
        <v>1771055.1451700001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M14" sqref="M14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M1" sqref="M1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tabSelected="1" workbookViewId="0">
      <selection activeCell="R6" sqref="R6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7"/>
  <sheetViews>
    <sheetView showZeros="0" workbookViewId="0">
      <selection activeCell="C22" sqref="C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62" t="s">
        <v>2</v>
      </c>
      <c r="B3" s="146" t="s">
        <v>83</v>
      </c>
      <c r="C3" s="147"/>
      <c r="D3" s="147"/>
      <c r="E3" s="147"/>
    </row>
    <row r="5" spans="1:5" x14ac:dyDescent="0.25">
      <c r="A5" s="56" t="s">
        <v>3</v>
      </c>
      <c r="B5" s="148" t="s">
        <v>4</v>
      </c>
      <c r="C5" s="149"/>
      <c r="D5" s="149"/>
      <c r="E5" s="150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10894443038.6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18553600178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92084769057.899994</v>
      </c>
      <c r="C14" s="48"/>
      <c r="D14" s="48">
        <v>3825183600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126574185487.7</v>
      </c>
      <c r="C16" s="48"/>
      <c r="D16" s="48">
        <v>8885210400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7875081600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248106997762.20001</v>
      </c>
      <c r="C21" s="69">
        <v>200000000000</v>
      </c>
      <c r="D21" s="54">
        <v>20585475600</v>
      </c>
      <c r="E21" s="55">
        <v>0</v>
      </c>
    </row>
    <row r="22" spans="1:5" x14ac:dyDescent="0.25">
      <c r="A22" s="42" t="s">
        <v>25</v>
      </c>
      <c r="B22" s="135">
        <f>'[1]Hilfstabelle LE-CA-Umrechnung'!C62</f>
        <v>292402176285.45044</v>
      </c>
      <c r="C22" s="141">
        <f>'[1]Hilfstabelle LE-CA-Umrechnung'!D62</f>
        <v>204537815126.05042</v>
      </c>
      <c r="D22" s="136">
        <f>'[1]Hilfstabelle LE-CA-Umrechnung'!E62</f>
        <v>21027636896.703297</v>
      </c>
      <c r="E22" s="137">
        <f>'[1]Hilfstabelle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148" t="s">
        <v>4</v>
      </c>
      <c r="C24" s="149"/>
      <c r="D24" s="149"/>
      <c r="E24" s="150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172400</v>
      </c>
      <c r="C26" s="58">
        <v>7300</v>
      </c>
      <c r="D26" s="68">
        <v>3755667.5512457602</v>
      </c>
      <c r="E26" s="59">
        <v>126445.632</v>
      </c>
    </row>
    <row r="27" spans="1:5" x14ac:dyDescent="0.25">
      <c r="A27" s="63" t="s">
        <v>28</v>
      </c>
      <c r="B27" s="64">
        <v>1376200</v>
      </c>
      <c r="C27" s="65"/>
      <c r="D27" s="65"/>
      <c r="E27" s="66">
        <v>683161.478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148" t="s">
        <v>4</v>
      </c>
      <c r="C29" s="149"/>
      <c r="D29" s="149"/>
      <c r="E29" s="150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>
        <v>25000</v>
      </c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5244.0959999999995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2500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17538.632000000001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42849.288099999998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>
        <v>2500</v>
      </c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67"/>
      <c r="E49" s="52"/>
    </row>
    <row r="50" spans="1:5" x14ac:dyDescent="0.25">
      <c r="A50" s="41" t="s">
        <v>49</v>
      </c>
      <c r="B50" s="47"/>
      <c r="C50" s="48"/>
      <c r="D50" s="48">
        <v>162735.51498924699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30000</v>
      </c>
      <c r="D59" s="54">
        <v>162735.51498924699</v>
      </c>
      <c r="E59" s="55">
        <v>65632.016100000008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51000000000</v>
      </c>
      <c r="D63" s="58">
        <v>46000000000</v>
      </c>
      <c r="E63" s="59"/>
    </row>
    <row r="64" spans="1:5" x14ac:dyDescent="0.25">
      <c r="A64" s="41" t="s">
        <v>81</v>
      </c>
      <c r="B64" s="47"/>
      <c r="C64" s="48">
        <v>13000000000</v>
      </c>
      <c r="D64" s="48">
        <v>44000000000</v>
      </c>
      <c r="E64" s="49"/>
    </row>
    <row r="65" spans="1:5" ht="18" x14ac:dyDescent="0.35">
      <c r="A65" s="70" t="s">
        <v>82</v>
      </c>
      <c r="B65" s="71"/>
      <c r="C65" s="72">
        <v>4600000000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workbookViewId="0">
      <selection activeCell="C22" sqref="C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62" t="s">
        <v>2</v>
      </c>
      <c r="B3" s="146" t="s">
        <v>94</v>
      </c>
      <c r="C3" s="147"/>
      <c r="D3" s="147"/>
      <c r="E3" s="147"/>
    </row>
    <row r="5" spans="1:5" x14ac:dyDescent="0.25">
      <c r="A5" s="56" t="s">
        <v>3</v>
      </c>
      <c r="B5" s="148" t="s">
        <v>4</v>
      </c>
      <c r="C5" s="149"/>
      <c r="D5" s="149"/>
      <c r="E5" s="150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9263104210.7999992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14835839344.299999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80024225245.800003</v>
      </c>
      <c r="C14" s="48"/>
      <c r="D14" s="48">
        <v>3311044800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107885604668.5</v>
      </c>
      <c r="C16" s="48"/>
      <c r="D16" s="48">
        <v>10436345760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6406816800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212008773469.39999</v>
      </c>
      <c r="C21" s="69">
        <v>210000000000</v>
      </c>
      <c r="D21" s="54">
        <v>20154207360</v>
      </c>
      <c r="E21" s="55">
        <v>0</v>
      </c>
    </row>
    <row r="22" spans="1:5" x14ac:dyDescent="0.25">
      <c r="A22" s="42" t="s">
        <v>25</v>
      </c>
      <c r="B22" s="135">
        <f>'[2]Hilfstabelle LE-CA-Umrechnung'!C62</f>
        <v>241243689022.89664</v>
      </c>
      <c r="C22" s="141">
        <f>'[2]Hilfstabelle LE-CA-Umrechnung'!D62</f>
        <v>214764705882.35294</v>
      </c>
      <c r="D22" s="136">
        <f>'[2]Hilfstabelle LE-CA-Umrechnung'!E62</f>
        <v>20185552827.407887</v>
      </c>
      <c r="E22" s="137">
        <f>'[2]Hilfstabelle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148" t="s">
        <v>4</v>
      </c>
      <c r="C24" s="149"/>
      <c r="D24" s="149"/>
      <c r="E24" s="150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107120</v>
      </c>
      <c r="C26" s="58"/>
      <c r="D26" s="68">
        <v>3230318.4944744799</v>
      </c>
      <c r="E26" s="59">
        <v>89852.267999999996</v>
      </c>
    </row>
    <row r="27" spans="1:5" x14ac:dyDescent="0.25">
      <c r="A27" s="63" t="s">
        <v>28</v>
      </c>
      <c r="B27" s="64">
        <v>679000</v>
      </c>
      <c r="C27" s="65"/>
      <c r="D27" s="65"/>
      <c r="E27" s="66">
        <v>549154.38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148" t="s">
        <v>4</v>
      </c>
      <c r="C29" s="149"/>
      <c r="D29" s="149"/>
      <c r="E29" s="150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>
        <v>21000</v>
      </c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1747.2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24753.734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67"/>
      <c r="E49" s="52"/>
    </row>
    <row r="50" spans="1:5" x14ac:dyDescent="0.25">
      <c r="A50" s="41" t="s">
        <v>49</v>
      </c>
      <c r="B50" s="47"/>
      <c r="C50" s="48"/>
      <c r="D50" s="48">
        <v>158832.16207246101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>
        <v>15000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36000</v>
      </c>
      <c r="D59" s="54">
        <v>158832.16207246101</v>
      </c>
      <c r="E59" s="55">
        <v>26500.934000000001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23000000000</v>
      </c>
      <c r="D63" s="58">
        <v>42000000000</v>
      </c>
      <c r="E63" s="59"/>
    </row>
    <row r="64" spans="1:5" x14ac:dyDescent="0.25">
      <c r="A64" s="41" t="s">
        <v>81</v>
      </c>
      <c r="B64" s="47"/>
      <c r="C64" s="48">
        <v>4800000000</v>
      </c>
      <c r="D64" s="48">
        <v>39000000000</v>
      </c>
      <c r="E64" s="49"/>
    </row>
    <row r="65" spans="1:5" ht="18" x14ac:dyDescent="0.35">
      <c r="A65" s="70" t="s">
        <v>82</v>
      </c>
      <c r="B65" s="71"/>
      <c r="C65" s="72">
        <v>4800000000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7" workbookViewId="0">
      <selection activeCell="C22" sqref="C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143" t="s">
        <v>0</v>
      </c>
      <c r="B1" s="144"/>
      <c r="C1" s="144"/>
      <c r="D1" s="144"/>
      <c r="E1" s="144"/>
    </row>
    <row r="2" spans="1:5" ht="18.75" x14ac:dyDescent="0.3">
      <c r="A2" s="143" t="s">
        <v>1</v>
      </c>
      <c r="B2" s="145"/>
      <c r="C2" s="145"/>
      <c r="D2" s="145"/>
      <c r="E2" s="145"/>
    </row>
    <row r="3" spans="1:5" x14ac:dyDescent="0.25">
      <c r="A3" s="62" t="s">
        <v>2</v>
      </c>
      <c r="B3" s="146" t="s">
        <v>93</v>
      </c>
      <c r="C3" s="147"/>
      <c r="D3" s="147"/>
      <c r="E3" s="147"/>
    </row>
    <row r="5" spans="1:5" x14ac:dyDescent="0.25">
      <c r="A5" s="56" t="s">
        <v>3</v>
      </c>
      <c r="B5" s="148" t="s">
        <v>4</v>
      </c>
      <c r="C5" s="149"/>
      <c r="D5" s="149"/>
      <c r="E5" s="150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9809658526.3999996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16650197491.200001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78594850197.100006</v>
      </c>
      <c r="C14" s="48"/>
      <c r="D14" s="48">
        <v>3584326800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113274490981.2</v>
      </c>
      <c r="C16" s="48"/>
      <c r="D16" s="48">
        <v>8704411560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5662790400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218329197195.90002</v>
      </c>
      <c r="C21" s="69">
        <v>210000000000</v>
      </c>
      <c r="D21" s="54">
        <v>17951528760</v>
      </c>
      <c r="E21" s="55">
        <v>0</v>
      </c>
    </row>
    <row r="22" spans="1:5" x14ac:dyDescent="0.25">
      <c r="A22" s="42" t="s">
        <v>25</v>
      </c>
      <c r="B22" s="135">
        <v>260000000000</v>
      </c>
      <c r="C22" s="141" t="s">
        <v>98</v>
      </c>
      <c r="D22" s="136">
        <v>17000000000</v>
      </c>
      <c r="E22" s="137"/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148" t="s">
        <v>4</v>
      </c>
      <c r="C24" s="149"/>
      <c r="D24" s="149"/>
      <c r="E24" s="150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169640</v>
      </c>
      <c r="C26" s="58">
        <v>12000</v>
      </c>
      <c r="D26" s="68">
        <v>4124573.1562179001</v>
      </c>
      <c r="E26" s="59">
        <v>136039.72</v>
      </c>
    </row>
    <row r="27" spans="1:5" x14ac:dyDescent="0.25">
      <c r="A27" s="63" t="s">
        <v>28</v>
      </c>
      <c r="B27" s="64">
        <v>1124860</v>
      </c>
      <c r="C27" s="65"/>
      <c r="D27" s="65"/>
      <c r="E27" s="66">
        <v>764692.43200000003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148" t="s">
        <v>4</v>
      </c>
      <c r="C29" s="149"/>
      <c r="D29" s="149"/>
      <c r="E29" s="150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15940.392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67"/>
      <c r="E49" s="52"/>
    </row>
    <row r="50" spans="1:5" x14ac:dyDescent="0.25">
      <c r="A50" s="41" t="s">
        <v>49</v>
      </c>
      <c r="B50" s="47"/>
      <c r="C50" s="48"/>
      <c r="D50" s="48">
        <v>125141.108192061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>
        <v>3300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3300</v>
      </c>
      <c r="D59" s="54">
        <v>125141.108192061</v>
      </c>
      <c r="E59" s="55">
        <v>15940.392</v>
      </c>
    </row>
    <row r="60" spans="1:5" ht="15.6" customHeight="1" x14ac:dyDescent="0.25"/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31000000000</v>
      </c>
      <c r="D63" s="58">
        <v>47000000000</v>
      </c>
      <c r="E63" s="59"/>
    </row>
    <row r="64" spans="1:5" x14ac:dyDescent="0.25">
      <c r="A64" s="41" t="s">
        <v>81</v>
      </c>
      <c r="B64" s="47"/>
      <c r="C64" s="48">
        <v>13000000000</v>
      </c>
      <c r="D64" s="48">
        <v>42000000000</v>
      </c>
      <c r="E64" s="49"/>
    </row>
    <row r="65" spans="1:5" ht="18" x14ac:dyDescent="0.35">
      <c r="A65" s="70" t="s">
        <v>82</v>
      </c>
      <c r="B65" s="71"/>
      <c r="C65" s="72">
        <v>7700000000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workbookViewId="0">
      <selection activeCell="C22" sqref="C22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143" t="s">
        <v>0</v>
      </c>
      <c r="B1" s="144"/>
      <c r="C1" s="144"/>
      <c r="D1" s="144"/>
      <c r="E1" s="144"/>
    </row>
    <row r="2" spans="1:5" ht="18" customHeight="1" x14ac:dyDescent="0.3">
      <c r="A2" s="143" t="s">
        <v>1</v>
      </c>
      <c r="B2" s="145"/>
      <c r="C2" s="145"/>
      <c r="D2" s="145"/>
      <c r="E2" s="145"/>
    </row>
    <row r="3" spans="1:5" x14ac:dyDescent="0.25">
      <c r="A3" s="62" t="s">
        <v>2</v>
      </c>
      <c r="B3" s="146" t="s">
        <v>92</v>
      </c>
      <c r="C3" s="147"/>
      <c r="D3" s="147"/>
      <c r="E3" s="147"/>
    </row>
    <row r="5" spans="1:5" x14ac:dyDescent="0.25">
      <c r="A5" s="56" t="s">
        <v>3</v>
      </c>
      <c r="B5" s="148" t="s">
        <v>4</v>
      </c>
      <c r="C5" s="149"/>
      <c r="D5" s="149"/>
      <c r="E5" s="150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11091313011.299999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17541028890.799999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191061636778.79999</v>
      </c>
      <c r="C14" s="48"/>
      <c r="D14" s="48">
        <v>2530224000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128191976793.7</v>
      </c>
      <c r="C16" s="48"/>
      <c r="D16" s="48">
        <v>7244955600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6513846000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347885955474.59998</v>
      </c>
      <c r="C21" s="69">
        <v>210000000000</v>
      </c>
      <c r="D21" s="54">
        <v>16289025600</v>
      </c>
      <c r="E21" s="55">
        <v>0</v>
      </c>
    </row>
    <row r="22" spans="1:5" x14ac:dyDescent="0.25">
      <c r="A22" s="42" t="s">
        <v>25</v>
      </c>
      <c r="B22" s="135">
        <v>300000000000</v>
      </c>
      <c r="C22" s="141" t="s">
        <v>98</v>
      </c>
      <c r="D22" s="136">
        <v>17000000000</v>
      </c>
      <c r="E22" s="137"/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148" t="s">
        <v>4</v>
      </c>
      <c r="C24" s="149"/>
      <c r="D24" s="149"/>
      <c r="E24" s="150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143800</v>
      </c>
      <c r="C26" s="58"/>
      <c r="D26" s="68">
        <v>5135054.9048819598</v>
      </c>
      <c r="E26" s="59">
        <v>162828.85</v>
      </c>
    </row>
    <row r="27" spans="1:5" x14ac:dyDescent="0.25">
      <c r="A27" s="63" t="s">
        <v>28</v>
      </c>
      <c r="B27" s="64">
        <v>606400</v>
      </c>
      <c r="C27" s="65"/>
      <c r="D27" s="65"/>
      <c r="E27" s="66">
        <v>923357.29599999997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148" t="s">
        <v>4</v>
      </c>
      <c r="C29" s="149"/>
      <c r="D29" s="149"/>
      <c r="E29" s="150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66799.3</v>
      </c>
      <c r="C37" s="51"/>
      <c r="D37" s="51">
        <v>32012.421052631598</v>
      </c>
      <c r="E37" s="52">
        <v>19775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67"/>
      <c r="E49" s="52"/>
    </row>
    <row r="50" spans="1:5" x14ac:dyDescent="0.25">
      <c r="A50" s="41" t="s">
        <v>49</v>
      </c>
      <c r="B50" s="47"/>
      <c r="C50" s="48"/>
      <c r="D50" s="48">
        <v>621078.13684449904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1280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68079.3</v>
      </c>
      <c r="C59" s="54">
        <v>0</v>
      </c>
      <c r="D59" s="54">
        <v>653090.55789713061</v>
      </c>
      <c r="E59" s="55">
        <v>19775</v>
      </c>
    </row>
    <row r="61" spans="1:5" x14ac:dyDescent="0.25">
      <c r="A61" s="56" t="s">
        <v>79</v>
      </c>
      <c r="B61" s="148" t="s">
        <v>4</v>
      </c>
      <c r="C61" s="149"/>
      <c r="D61" s="149"/>
      <c r="E61" s="150"/>
    </row>
    <row r="62" spans="1:5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ht="14.45" customHeight="1" x14ac:dyDescent="0.25">
      <c r="A63" s="39" t="s">
        <v>80</v>
      </c>
      <c r="B63" s="57"/>
      <c r="C63" s="58">
        <v>42000000000</v>
      </c>
      <c r="D63" s="58">
        <v>53000000000</v>
      </c>
      <c r="E63" s="59"/>
    </row>
    <row r="64" spans="1:5" x14ac:dyDescent="0.25">
      <c r="A64" s="41" t="s">
        <v>81</v>
      </c>
      <c r="B64" s="47"/>
      <c r="C64" s="48">
        <v>21000000000</v>
      </c>
      <c r="D64" s="48">
        <v>36000000000</v>
      </c>
      <c r="E64" s="49"/>
    </row>
    <row r="65" spans="1:5" ht="18" x14ac:dyDescent="0.35">
      <c r="A65" s="70" t="s">
        <v>82</v>
      </c>
      <c r="B65" s="71"/>
      <c r="C65" s="72">
        <v>8100000000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30" customHeight="1" x14ac:dyDescent="0.25">
      <c r="A67" s="142" t="s">
        <v>59</v>
      </c>
      <c r="B67" s="142"/>
      <c r="C67" s="142"/>
      <c r="D67" s="142"/>
      <c r="E67" s="142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workbookViewId="0">
      <selection activeCell="C22" sqref="C22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143" t="s">
        <v>0</v>
      </c>
      <c r="B1" s="144"/>
      <c r="C1" s="144"/>
      <c r="D1" s="144"/>
      <c r="E1" s="144"/>
    </row>
    <row r="2" spans="1:5" ht="18" customHeight="1" x14ac:dyDescent="0.3">
      <c r="A2" s="143" t="s">
        <v>1</v>
      </c>
      <c r="B2" s="145"/>
      <c r="C2" s="145"/>
      <c r="D2" s="145"/>
      <c r="E2" s="145"/>
    </row>
    <row r="3" spans="1:5" x14ac:dyDescent="0.25">
      <c r="A3" s="62" t="s">
        <v>2</v>
      </c>
      <c r="B3" s="146" t="s">
        <v>91</v>
      </c>
      <c r="C3" s="147"/>
      <c r="D3" s="147"/>
      <c r="E3" s="147"/>
    </row>
    <row r="5" spans="1:5" x14ac:dyDescent="0.25">
      <c r="A5" s="56" t="s">
        <v>3</v>
      </c>
      <c r="B5" s="148" t="s">
        <v>4</v>
      </c>
      <c r="C5" s="149"/>
      <c r="D5" s="149"/>
      <c r="E5" s="150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4441703864.5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7529761863.1000004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321288507205.59998</v>
      </c>
      <c r="C14" s="48"/>
      <c r="D14" s="48">
        <v>1249828800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56909924068.599998</v>
      </c>
      <c r="C16" s="48"/>
      <c r="D16" s="48">
        <v>10442490600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3652216800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390169897001.79993</v>
      </c>
      <c r="C21" s="69">
        <v>200000000000</v>
      </c>
      <c r="D21" s="54">
        <v>15344536200</v>
      </c>
      <c r="E21" s="55">
        <v>0</v>
      </c>
    </row>
    <row r="22" spans="1:5" x14ac:dyDescent="0.25">
      <c r="A22" s="42" t="s">
        <v>25</v>
      </c>
      <c r="B22" s="135">
        <v>160000000000</v>
      </c>
      <c r="C22" s="141" t="s">
        <v>97</v>
      </c>
      <c r="D22" s="136">
        <v>16000000000</v>
      </c>
      <c r="E22" s="137"/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148" t="s">
        <v>4</v>
      </c>
      <c r="C24" s="149"/>
      <c r="D24" s="149"/>
      <c r="E24" s="150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407200</v>
      </c>
      <c r="C26" s="58"/>
      <c r="D26" s="68">
        <v>4677188.4099282902</v>
      </c>
      <c r="E26" s="59">
        <v>142007.42600000001</v>
      </c>
    </row>
    <row r="27" spans="1:5" x14ac:dyDescent="0.25">
      <c r="A27" s="63" t="s">
        <v>28</v>
      </c>
      <c r="B27" s="64">
        <v>303000</v>
      </c>
      <c r="C27" s="65"/>
      <c r="D27" s="65"/>
      <c r="E27" s="66">
        <v>871616.23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148" t="s">
        <v>4</v>
      </c>
      <c r="C29" s="149"/>
      <c r="D29" s="149"/>
      <c r="E29" s="150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8592.8960000000006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4000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67181.260999999999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67"/>
      <c r="E49" s="52"/>
    </row>
    <row r="50" spans="1:5" x14ac:dyDescent="0.25">
      <c r="A50" s="41" t="s">
        <v>49</v>
      </c>
      <c r="B50" s="47"/>
      <c r="C50" s="48"/>
      <c r="D50" s="48">
        <v>58729.109998519401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5599.9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9599.9</v>
      </c>
      <c r="C59" s="54">
        <v>0</v>
      </c>
      <c r="D59" s="54">
        <v>58729.109998519401</v>
      </c>
      <c r="E59" s="55">
        <v>75774.157000000007</v>
      </c>
    </row>
    <row r="61" spans="1:5" ht="14.45" customHeight="1" x14ac:dyDescent="0.25">
      <c r="A61" s="56" t="s">
        <v>79</v>
      </c>
      <c r="B61" s="148" t="s">
        <v>4</v>
      </c>
      <c r="C61" s="149"/>
      <c r="D61" s="149"/>
      <c r="E61" s="150"/>
    </row>
    <row r="62" spans="1:5" ht="14.45" customHeight="1" x14ac:dyDescent="0.25">
      <c r="A62" s="46" t="s">
        <v>5</v>
      </c>
      <c r="B62" s="44" t="s">
        <v>6</v>
      </c>
      <c r="C62" s="44" t="s">
        <v>7</v>
      </c>
      <c r="D62" s="44" t="s">
        <v>8</v>
      </c>
      <c r="E62" s="45" t="s">
        <v>9</v>
      </c>
    </row>
    <row r="63" spans="1:5" x14ac:dyDescent="0.25">
      <c r="A63" s="39" t="s">
        <v>80</v>
      </c>
      <c r="B63" s="57"/>
      <c r="C63" s="58">
        <v>32000000000</v>
      </c>
      <c r="D63" s="58">
        <v>73000000000</v>
      </c>
      <c r="E63" s="59"/>
    </row>
    <row r="64" spans="1:5" x14ac:dyDescent="0.25">
      <c r="A64" s="41" t="s">
        <v>81</v>
      </c>
      <c r="B64" s="47"/>
      <c r="C64" s="48">
        <v>5300000000</v>
      </c>
      <c r="D64" s="48">
        <v>25000000000</v>
      </c>
      <c r="E64" s="49"/>
    </row>
    <row r="65" spans="1:5" ht="18" x14ac:dyDescent="0.35">
      <c r="A65" s="70" t="s">
        <v>82</v>
      </c>
      <c r="B65" s="71"/>
      <c r="C65" s="72">
        <v>1300000000</v>
      </c>
      <c r="D65" s="72"/>
      <c r="E65" s="73"/>
    </row>
    <row r="66" spans="1:5" x14ac:dyDescent="0.25">
      <c r="A66" s="60"/>
      <c r="B66" s="74"/>
      <c r="C66" s="74"/>
      <c r="D66" s="74"/>
      <c r="E66" s="74"/>
    </row>
    <row r="67" spans="1:5" ht="29.45" customHeight="1" x14ac:dyDescent="0.25">
      <c r="A67" s="142" t="s">
        <v>59</v>
      </c>
      <c r="B67" s="142"/>
      <c r="C67" s="142"/>
      <c r="D67" s="142"/>
      <c r="E67" s="142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2020-02-10T09:02:12Z</dcterms:created>
  <dcterms:modified xsi:type="dcterms:W3CDTF">2020-02-10T09:02:15Z</dcterms:modified>
</cp:coreProperties>
</file>